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adres-my.sharepoint.com/personal/sandra_beltran_adres_gov_co/Documents/Desktop/INFORME JUNIO/"/>
    </mc:Choice>
  </mc:AlternateContent>
  <xr:revisionPtr revIDLastSave="202" documentId="13_ncr:1_{C2FC099B-0F46-4506-B45A-9D593B3C944D}" xr6:coauthVersionLast="47" xr6:coauthVersionMax="47" xr10:uidLastSave="{EA1BBDD7-D412-4297-910D-C70C0F7E530E}"/>
  <bookViews>
    <workbookView xWindow="-120" yWindow="-120" windowWidth="29040" windowHeight="15720" xr2:uid="{A5F19A62-5665-467A-9E43-83E2A9F72540}"/>
  </bookViews>
  <sheets>
    <sheet name="EJECUCIÓN INGRESOS" sheetId="4" r:id="rId1"/>
    <sheet name="EJECUCIÓN GASTOS " sheetId="5" r:id="rId2"/>
  </sheets>
  <definedNames>
    <definedName name="_xlnm._FilterDatabase" localSheetId="1" hidden="1">'EJECUCIÓN GASTOS '!$A$7:$Q$136</definedName>
    <definedName name="_xlnm._FilterDatabase" localSheetId="0" hidden="1">'EJECUCIÓN INGRESOS'!$A$7:$J$128</definedName>
    <definedName name="_xlnm.Print_Area" localSheetId="1">'EJECUCIÓN GASTOS '!$A$1:$Q$136</definedName>
    <definedName name="_xlnm.Print_Titles" localSheetId="1">'EJECUCIÓN GASTOS '!$1:$8</definedName>
    <definedName name="_xlnm.Print_Titles" localSheetId="0">'EJECUCIÓN INGRESOS'!$1:$7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0" i="4" l="1"/>
  <c r="O136" i="5"/>
  <c r="O134" i="5"/>
  <c r="O133" i="5"/>
  <c r="O132" i="5"/>
  <c r="O131" i="5"/>
  <c r="O130" i="5"/>
  <c r="O129" i="5"/>
  <c r="O128" i="5"/>
  <c r="O127" i="5"/>
  <c r="O126" i="5"/>
  <c r="O125" i="5"/>
  <c r="O124" i="5"/>
  <c r="O123" i="5"/>
  <c r="O122" i="5"/>
  <c r="O121" i="5"/>
  <c r="O120" i="5"/>
  <c r="O119" i="5"/>
  <c r="O118" i="5"/>
  <c r="O117" i="5"/>
  <c r="O116" i="5"/>
  <c r="O115" i="5"/>
  <c r="O114" i="5"/>
  <c r="O113" i="5"/>
  <c r="O112" i="5"/>
  <c r="O111" i="5"/>
  <c r="O110" i="5"/>
  <c r="O109" i="5"/>
  <c r="O108" i="5"/>
  <c r="O107" i="5"/>
  <c r="O106" i="5"/>
  <c r="O105" i="5"/>
  <c r="O104" i="5"/>
  <c r="O103" i="5"/>
  <c r="O102" i="5"/>
  <c r="O101" i="5"/>
  <c r="O100" i="5"/>
  <c r="O99" i="5"/>
  <c r="O98" i="5"/>
  <c r="O97" i="5"/>
  <c r="O96" i="5"/>
  <c r="O95" i="5"/>
  <c r="O94" i="5"/>
  <c r="O93" i="5"/>
  <c r="O92" i="5"/>
  <c r="O91" i="5"/>
  <c r="O90" i="5"/>
  <c r="O89" i="5"/>
  <c r="O88" i="5"/>
  <c r="O87" i="5"/>
  <c r="O86" i="5"/>
  <c r="O85" i="5"/>
  <c r="O84" i="5"/>
  <c r="O83" i="5"/>
  <c r="O82" i="5"/>
  <c r="O81" i="5"/>
  <c r="O80" i="5"/>
  <c r="O79" i="5"/>
  <c r="O78" i="5"/>
  <c r="O77" i="5"/>
  <c r="O76" i="5"/>
  <c r="O75" i="5"/>
  <c r="O74" i="5"/>
  <c r="O73" i="5"/>
  <c r="O72" i="5"/>
  <c r="O71" i="5"/>
  <c r="O70" i="5"/>
  <c r="O69" i="5"/>
  <c r="O68" i="5"/>
  <c r="O67" i="5"/>
  <c r="O66" i="5"/>
  <c r="O65" i="5"/>
  <c r="O64" i="5"/>
  <c r="O63" i="5"/>
  <c r="O62" i="5"/>
  <c r="O61" i="5"/>
  <c r="O60" i="5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O45" i="5"/>
  <c r="O44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J128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tc={0496A828-28A4-4530-A0B3-1B42DEE41858}</author>
  </authors>
  <commentList>
    <comment ref="A125" authorId="0" shapeId="0" xr:uid="{0496A828-28A4-4530-A0B3-1B42DEE4185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incluir en el informe</t>
      </text>
    </comment>
  </commentList>
</comments>
</file>

<file path=xl/sharedStrings.xml><?xml version="1.0" encoding="utf-8"?>
<sst xmlns="http://schemas.openxmlformats.org/spreadsheetml/2006/main" count="524" uniqueCount="509">
  <si>
    <t>GASTOS DE FUNCIONAMIENTO</t>
  </si>
  <si>
    <t>TRANSFERENCIAS CORRIENTES</t>
  </si>
  <si>
    <t>A ENTIDADES DEL GOBIERNO GENERAL DISTINTAS DE IMPUESTOS</t>
  </si>
  <si>
    <t>DEPARTAMENTAL</t>
  </si>
  <si>
    <t>COMPENSACIÓN DE LAS DISMINUCIONES DEL RECAUDO DE DERECHOS DE EXPLOTACIÓN DEL JUEGO DE APUESTAS PERMANENTES - DECRETO 2550 DE 2012</t>
  </si>
  <si>
    <t>PRESTACIONES SOCIALES</t>
  </si>
  <si>
    <t>PRESTACIONES SOCIALES A CARGO DE LOS SISTEMAS DE SEGURIDAD SOCIAL</t>
  </si>
  <si>
    <t>INCAPACIDADES Y LICENCIAS DE MATERNIDAD Y PATERNIDAD (NO DE PENSIONES)</t>
  </si>
  <si>
    <t>INCAPACIDADES (NO DE PENSIONES)</t>
  </si>
  <si>
    <t>Incapacidades SSF</t>
  </si>
  <si>
    <t>Incapacidades CSF</t>
  </si>
  <si>
    <t>LICENCIAS DE MATERNIDAD Y PATERNIDAD (NO DE PENSIONES)</t>
  </si>
  <si>
    <t>PRESTACIONES ECONÓMICAS REGÍMENES ESPECIAL Y DE EXCEPCIÓN</t>
  </si>
  <si>
    <t>SENTENCIAS Y CONCILIACIONES</t>
  </si>
  <si>
    <t>SENTENCIAS</t>
  </si>
  <si>
    <t>CONCILIACIONES</t>
  </si>
  <si>
    <t>LAUDOS ARBITRALES</t>
  </si>
  <si>
    <t>A EMPRESAS</t>
  </si>
  <si>
    <t>FINANCIAMIENTO DE GASTOS DE ADMINISTRACIÓN, FUNCIONAMIENTO Y OPERACIÓN DE ADRES - GESTIÓN GENERAL - ARTÍCULO 66 DE LA LEY 1753 DE 2015</t>
  </si>
  <si>
    <t>SISTEMA GENERAL DE SEGURIDAD SOCIAL INTEGRAL</t>
  </si>
  <si>
    <t>UNIDAD DE PAGO POR CAPITACIÓN - RÉGIMEN CONTRIBUTIVO</t>
  </si>
  <si>
    <t>UPC Régimen Contributivo SSF</t>
  </si>
  <si>
    <t>UPC Régimen Contributivo CSF</t>
  </si>
  <si>
    <t>PROGRAMAS DE PROMOCIÓN Y PREVENCIÓN EN SALUD</t>
  </si>
  <si>
    <t>UNIDAD DE PAGO POR CAPITACIÓN RÉGIMEN SUBSIDIADO EN SALUD</t>
  </si>
  <si>
    <t>UPC´S R.S. Cajas de Compensación Familiar SSF</t>
  </si>
  <si>
    <t>UPC´S R.S. CSF</t>
  </si>
  <si>
    <t>UPC´S R.S. USPEC</t>
  </si>
  <si>
    <t>PRESTACIONES EXCEPCIONALES</t>
  </si>
  <si>
    <t>Recobros - Reembolsos Régimen contributivo - Res. 1885 / 41656</t>
  </si>
  <si>
    <t>Glosa Transversal, literal c) artículo 73 Ley 1753/2015 – Par. 3 art. 237 Ley 1955/2019</t>
  </si>
  <si>
    <t>Financiación de Obligaciones - Art 245 de la Ley 1955 de 2019</t>
  </si>
  <si>
    <t>Recobros - Reembolsos Régimen Subsidiado - Tutelas</t>
  </si>
  <si>
    <t>ATENCIÓN EN SALUD, TRANSPORTE PRIMARIO, INDEMNIZACIONES Y AUXILIO FUNERARIO VICTIMAS</t>
  </si>
  <si>
    <t>Eventos Terroristas</t>
  </si>
  <si>
    <t>Eventos Catastróficos</t>
  </si>
  <si>
    <t>Accidentes de Transito</t>
  </si>
  <si>
    <t>Apoyo Reclamaciones Reserva Especial</t>
  </si>
  <si>
    <t>PROGRAMAS DEL MINISTERIO DE SALUD Y PROTECCIÓN SOCIAL-FONDOS ESPECIALES</t>
  </si>
  <si>
    <t>Emergencia Sanitaria</t>
  </si>
  <si>
    <t>Dirección de Promoción y Prevención - Programas de Salud de P y P - VACUNAS</t>
  </si>
  <si>
    <t>Certificado de Discapacidad, Suministro de Fórmula Terapéutica</t>
  </si>
  <si>
    <t>PAGO OBLIGACIONES ESES CON RECURSOS FONSAET</t>
  </si>
  <si>
    <t>RECONOCIMIENTO RENDIMIENTOS FINANCIEROS CUENTAS DE RECAUDO EPS</t>
  </si>
  <si>
    <t>Rendimientos Financieros EPS SSF</t>
  </si>
  <si>
    <t>APOYO FINANCIERO Y FORTALECIMIENTO PATRIMONIAL A LAS ENTIDADES DEL SECTOR SALUD</t>
  </si>
  <si>
    <t>Operaciones de Compra de Cartera</t>
  </si>
  <si>
    <t>Operaciones de Fortalecimiento Patrimonial Tasa Compensada</t>
  </si>
  <si>
    <t>CON DESTINACIÓN DETERMINADA POR MINSALUD</t>
  </si>
  <si>
    <t>Pago a IPS de Servicios Prestados a la Población Pobre No Asegurada y Servicios No Incluidos en el Plan de Beneficios Pago a IPS de Servicios Prestados a la Población, Exceden(Art. 3 Ley 1608 de 2013)</t>
  </si>
  <si>
    <t>Reconocimiento de Deuda por Contratos del Régimen Subsidiado Realizados hasta marzo 31 de 2011- Recursos LOTTO en Línea – FONPET</t>
  </si>
  <si>
    <t>Pago de Deudas Régimen Subsidiado – Artículo 275 de la Ley 1450 de 2011 - SGP Libre Inversión</t>
  </si>
  <si>
    <t>Excedentes de Aportes Patronales / Resolución 2360 de 2016</t>
  </si>
  <si>
    <t>Regalías – Art. 5 Ley 1797 de 2016</t>
  </si>
  <si>
    <t>Recursos CCF / FOSFEC - Ley 1929 de 2018</t>
  </si>
  <si>
    <t>Saneamiento Aportes Patronales SGP - Recursos Saneados Art. 5 Res 2359/2016 - vigencias1994-2011</t>
  </si>
  <si>
    <t>Saneamiento Aportes Patronales SGP - DPTOS Y DISTRITOS - vigencias1994-2011</t>
  </si>
  <si>
    <t>Aportes Patronales del SGP - Recursos No Saneados</t>
  </si>
  <si>
    <t>Programa Mujeres Víctimas de la Violencia</t>
  </si>
  <si>
    <t>Otros Recursos con Destinación Especifica</t>
  </si>
  <si>
    <t>Saneamiento Aportes Patronales SGP 2012-2016</t>
  </si>
  <si>
    <t>Saneamiento Aportes Patronales SGP-REX 2012-2016</t>
  </si>
  <si>
    <t>DISMINUCIÓN DE PASIVOS</t>
  </si>
  <si>
    <t>DEVOLUCIÓN DE RECURSOS DEL SGSSS</t>
  </si>
  <si>
    <t>Déficit Cajas de Compensación Familiar - Balance</t>
  </si>
  <si>
    <t>Rendimientos Financieros de los Saldos No Compensados de los Aportes Patronales Según Art. 12 Decreto 1636 de 2016</t>
  </si>
  <si>
    <t>Devoluciones Aportes y Cotizaciones No Conciliadas Vigencia Anterior</t>
  </si>
  <si>
    <t>Devoluciones de Aportes de REX</t>
  </si>
  <si>
    <t>Otras Devoluciones</t>
  </si>
  <si>
    <t>Reprogramaciones - Vigencias Anteriores</t>
  </si>
  <si>
    <t>DISPONIBILIDAD FINAL</t>
  </si>
  <si>
    <t>TOTAL</t>
  </si>
  <si>
    <t>CONTRIBUCIONES</t>
  </si>
  <si>
    <t xml:space="preserve"> </t>
  </si>
  <si>
    <t>Servicios y Tecnologías No Financiadas con Presupuestos Máximos R.C. y R.S.</t>
  </si>
  <si>
    <t>Compra Centralizada</t>
  </si>
  <si>
    <t>Presupuesto Máximo Régimen Contributivo</t>
  </si>
  <si>
    <t>Presupuesto Máximo Régimen Subsidiado</t>
  </si>
  <si>
    <t>Concepto del Rubro</t>
  </si>
  <si>
    <t>Código del Rubro</t>
  </si>
  <si>
    <t>Fortalecimiento a Laboratorios de Salud Pública departamentales y de orden distrital a cargo de la Dirección de Epidemiología y Demografía</t>
  </si>
  <si>
    <t>PROGRAMAS ESPECIALES MSPS (PGN FUENTE 16)</t>
  </si>
  <si>
    <t>CONTRIBUCIÓN DE VIGILANCIA - SUPERNITENDENCIA NACIONAL DE SALUD</t>
  </si>
  <si>
    <t>ATENCIÓN DE MEDIDAS EN POLITICA SECTORIAL</t>
  </si>
  <si>
    <t>Financiación de Obligaciones del Art.237 de la Ley 1955 de 2019</t>
  </si>
  <si>
    <t>Sistema Nacional de Residencias Médicas - SNRM</t>
  </si>
  <si>
    <t>Pruebas Canastas Art. 20 Decreto 538 de 2020</t>
  </si>
  <si>
    <t>PROGRAMA SISTEMA NACIONAL DE RESIDENCIAS MEDICAS</t>
  </si>
  <si>
    <t>UPC Régimen Contributivo CSF - Activos por Emergencia - Art. 15 DL 538 de 2020</t>
  </si>
  <si>
    <t>A</t>
  </si>
  <si>
    <t>A-03</t>
  </si>
  <si>
    <t>A-03-01</t>
  </si>
  <si>
    <t>A-03-01-02</t>
  </si>
  <si>
    <t>DIFERENTE DE SUBVENCIONES</t>
  </si>
  <si>
    <t>A-03-01-02-002</t>
  </si>
  <si>
    <t>ACTIVIDADES DE ATENCIÓN DE LA SALUD HUMANA Y ASISTENCIA SOCIAL</t>
  </si>
  <si>
    <t>A-03-01-02-002-001</t>
  </si>
  <si>
    <t>A-03-03</t>
  </si>
  <si>
    <t>A-03-03-02</t>
  </si>
  <si>
    <t>A-03-03-02-002</t>
  </si>
  <si>
    <t>A-03-04</t>
  </si>
  <si>
    <t>A-03-04-04</t>
  </si>
  <si>
    <t>A-03-04-04-001</t>
  </si>
  <si>
    <t>A-03-04-04-001-001</t>
  </si>
  <si>
    <t>A-03-04-04-001-001-01</t>
  </si>
  <si>
    <t>A-03-04-04-001-001-02</t>
  </si>
  <si>
    <t>A-03-04-04-001-002</t>
  </si>
  <si>
    <t>A-03-04-04-006</t>
  </si>
  <si>
    <t>A-03-10</t>
  </si>
  <si>
    <t>A-03-10-01</t>
  </si>
  <si>
    <t>A-03-10-02</t>
  </si>
  <si>
    <t>A-03-10-03</t>
  </si>
  <si>
    <t>A-03-13</t>
  </si>
  <si>
    <t>A-03-13-01</t>
  </si>
  <si>
    <t>A-03-13-01-001</t>
  </si>
  <si>
    <t>A-03-13-01-001-001</t>
  </si>
  <si>
    <t>A-03-13-01-001-002</t>
  </si>
  <si>
    <t>A-03-13-01-001-003</t>
  </si>
  <si>
    <t>A-03-13-01-002</t>
  </si>
  <si>
    <t>A-03-13-01-002-001</t>
  </si>
  <si>
    <t>Per Cápita Programas de Promoción y Prevención R.C SSF</t>
  </si>
  <si>
    <t>A-03-13-01-002-002</t>
  </si>
  <si>
    <t>Per Cápita Programas de Promoción y Prevención R.C CSF</t>
  </si>
  <si>
    <t>A-03-13-01-003</t>
  </si>
  <si>
    <t>A-03-13-01-003-001</t>
  </si>
  <si>
    <t>A-03-13-01-003-002</t>
  </si>
  <si>
    <t>A-03-13-01-003-003</t>
  </si>
  <si>
    <t>A-03-13-01-004</t>
  </si>
  <si>
    <t>A-03-13-01-004-001</t>
  </si>
  <si>
    <t>A-03-13-01-004-002</t>
  </si>
  <si>
    <t>A-03-13-01-004-003</t>
  </si>
  <si>
    <t>A-03-13-01-004-004</t>
  </si>
  <si>
    <t>A-03-13-01-004-005</t>
  </si>
  <si>
    <t>A-03-13-01-004-006</t>
  </si>
  <si>
    <t>A-03-13-01-004-007</t>
  </si>
  <si>
    <t>A-03-13-01-004-008</t>
  </si>
  <si>
    <t>A-03-13-01-004-009</t>
  </si>
  <si>
    <t>A-03-13-01-004-010</t>
  </si>
  <si>
    <t>A-03-13-01-004-011</t>
  </si>
  <si>
    <t>Glosa Administrativa, Art. 111, Art. 122, Glosa Única de Extemporaneidad, Divergencias recurrentes, Glosa transversal</t>
  </si>
  <si>
    <t>A-03-13-01-004-012</t>
  </si>
  <si>
    <t>A-03-13-01-005</t>
  </si>
  <si>
    <t>A-03-13-01-005-001</t>
  </si>
  <si>
    <t>A-03-13-01-005-002</t>
  </si>
  <si>
    <t>A-03-13-01-005-003</t>
  </si>
  <si>
    <t>A-03-13-01-005-004</t>
  </si>
  <si>
    <t>A-03-13-01-005-005</t>
  </si>
  <si>
    <t>Apoyo Reclamaciones Victimas Población Desplazada</t>
  </si>
  <si>
    <t>A-03-13-01-006</t>
  </si>
  <si>
    <t>A-03-13-01-006-001</t>
  </si>
  <si>
    <t>A-03-13-01-006-001-01</t>
  </si>
  <si>
    <t>A-03-13-01-006-001-02</t>
  </si>
  <si>
    <t>Oficina de Gestión Territorial, Emergencias y Desastres - Red Nacional de Urgencias</t>
  </si>
  <si>
    <t>A-03-13-01-006-001-03</t>
  </si>
  <si>
    <t>A-03-13-01-006-001-04</t>
  </si>
  <si>
    <t>A-03-13-01-006-001-05</t>
  </si>
  <si>
    <t>Oficina de Promoción Social - Programa de Atención Psicosocial y Salud Integral a Víctimas del Conflicto Armado Programa PAPSIVI</t>
  </si>
  <si>
    <t>A-03-13-01-006-001-06</t>
  </si>
  <si>
    <t>A-03-13-01-006-001-07</t>
  </si>
  <si>
    <t>Campañas de Prevención de la Violencia y Promoción de la Convivencia Pacífica a Nivel Nacional o Territorial</t>
  </si>
  <si>
    <t>A-03-13-01-006-001-08</t>
  </si>
  <si>
    <t>Prevención y Sanción de Formas de Violencia y Discriminación Contra las Mujeres</t>
  </si>
  <si>
    <t>A-03-13-01-006-001-09</t>
  </si>
  <si>
    <t>A-03-13-01-006-002</t>
  </si>
  <si>
    <t>A-03-13-01-006-002-01</t>
  </si>
  <si>
    <t>A-03-13-01-006-002-02</t>
  </si>
  <si>
    <t>Reconocimiento Económico Temporal para el Talento Humano de Salud que Presenten Servicios durante el Coronavirus COVID-19.  Art. 11 Decreto 538 de 2020.</t>
  </si>
  <si>
    <t>A-03-13-01-006-002-04</t>
  </si>
  <si>
    <t>Compensación Económica Temporal para el Afiliado al Régimen Subsidiado con diagnóstico confirmado de Coronavirus COVID-19.  Art. 14 Decreto 538 de 2020.</t>
  </si>
  <si>
    <t>A-03-13-01-006-002-06</t>
  </si>
  <si>
    <t>A-03-13-01-006-002-07</t>
  </si>
  <si>
    <t>Anticipo por Disponibilidad de Servicios de UCI y Cuidados Intermedios para Atención  COVID-19  Art. 20 Decreto 538 de 2020 /adiciónese Art. 8 Decreto 800 de 2020.</t>
  </si>
  <si>
    <t>A-03-13-01-006-002-08</t>
  </si>
  <si>
    <t>A-03-13-01-006-003</t>
  </si>
  <si>
    <t>A-03-13-01-006-003-01</t>
  </si>
  <si>
    <t>A-03-13-01-006-004</t>
  </si>
  <si>
    <t>Pruebas Canastas Art. 20 Decreto 538 de 2020 - Excedentes</t>
  </si>
  <si>
    <t>A-03-13-01-007</t>
  </si>
  <si>
    <t>A-03-13-01-008</t>
  </si>
  <si>
    <t>A-03-13-01-008-001</t>
  </si>
  <si>
    <t>A-03-13-01-009</t>
  </si>
  <si>
    <t>A-03-13-01-009-001</t>
  </si>
  <si>
    <t>A-03-13-01-009-002</t>
  </si>
  <si>
    <t>A-03-13-01-009-004</t>
  </si>
  <si>
    <t>Operaciones de Fortalecimiento Patrimonial - Bocas</t>
  </si>
  <si>
    <t>A-03-13-01-011</t>
  </si>
  <si>
    <t>A-03-13-01-011-001</t>
  </si>
  <si>
    <t>Atención Usuario Prótesis PIP Resolución 0258 de 2012</t>
  </si>
  <si>
    <t>A-03-13-01-011-002</t>
  </si>
  <si>
    <t>A-03-13-01-011-003</t>
  </si>
  <si>
    <t>A-03-13-01-011-004</t>
  </si>
  <si>
    <t>Reconocimiento de Deuda por Contratos del Régimen Subsidiado Realizados hasta marzo 31 de 2011- Recursos FAEP</t>
  </si>
  <si>
    <t>A-03-13-01-011-005</t>
  </si>
  <si>
    <t>A-03-13-01-011-006</t>
  </si>
  <si>
    <t>A-03-13-01-011-007</t>
  </si>
  <si>
    <t>A-03-13-01-011-008</t>
  </si>
  <si>
    <t>A-03-13-01-011-009</t>
  </si>
  <si>
    <t>A-03-13-01-011-010</t>
  </si>
  <si>
    <t>A-03-13-01-011-011</t>
  </si>
  <si>
    <t>A-03-13-01-011-012</t>
  </si>
  <si>
    <t>A-03-13-01-011-013</t>
  </si>
  <si>
    <t>A-03-13-01-011-014</t>
  </si>
  <si>
    <t>A-03-13-01-011-015</t>
  </si>
  <si>
    <t>A-07</t>
  </si>
  <si>
    <t>A-07-05</t>
  </si>
  <si>
    <t>A-07-05-01</t>
  </si>
  <si>
    <t>A-07-05-02</t>
  </si>
  <si>
    <t>A-07-05-03</t>
  </si>
  <si>
    <t>A-07-05-04</t>
  </si>
  <si>
    <t>A-07-05-05</t>
  </si>
  <si>
    <t>A-07-05-06</t>
  </si>
  <si>
    <t>A-07-05-07</t>
  </si>
  <si>
    <t>A-08</t>
  </si>
  <si>
    <t>GASTOS POR TRIBUTOS, MULTAS, SANCIONES E INTERESES DE MORA</t>
  </si>
  <si>
    <t>A-08-04</t>
  </si>
  <si>
    <t>A-08-04-04</t>
  </si>
  <si>
    <t>A-09</t>
  </si>
  <si>
    <t>Recobros Reembolsos Régimen Subsidiado Servicios Prestados en Ene/Feb 2020</t>
  </si>
  <si>
    <t>Recobros Reembolsos Régimen Contributivo Resultados Servicios Prestados en Ene/Feb 2020</t>
  </si>
  <si>
    <t>Canasta por Prestación de Servicios y Tecnologías en Salud Destinados a la Atención del Coronavirus COVID-19. Art. 20 Decreto 538 de 2020</t>
  </si>
  <si>
    <t>ATENCIÓN DE MEDIDAS EN POLITICA SECTORIAL - EXCEDENTES</t>
  </si>
  <si>
    <t>A-03-13-01-006-004-01</t>
  </si>
  <si>
    <t>Reconocimiento Económico Temporal para el Talento Humano de Salud que Presenten Servicios durante el Coronavirus COVID-19. Art. 11 Decreto 538 de 2020. - Excedentes</t>
  </si>
  <si>
    <t>A-03-13-01-006-004-02</t>
  </si>
  <si>
    <t>Compensación Económica Temporal para el Afiliado al Régimen Subsidiado con diagnóstico confirmado de Coronavirus COVID-19. Art. 14 Decreto 538 de 2020. - Excedentes</t>
  </si>
  <si>
    <t>A-03-13-01-006-004-03</t>
  </si>
  <si>
    <t>Anticipo por Disponibilidad de Servicios de UCI y Cuidados Intermedios para Atención COVID-19 Art. 20 Decreto 538 de 2020 /adiciónese Art. 8 Decreto 800 de 2020. - Excedentes</t>
  </si>
  <si>
    <t>A-03-13-01-006-004-04</t>
  </si>
  <si>
    <t>A-03-13-01-006-004-05</t>
  </si>
  <si>
    <t>Reconocimiento y Pago de las Pruebas de Búsqueda, Tamizaje y Diagnostico, Realizadas entre el 17 de marzo y 25 de agosto de 2020</t>
  </si>
  <si>
    <t>Oficina de Gestión Territorial, Emergencias y Desastres - Atención de Urgencias Nacionales y Extranjeros - Zonas Fronterizas.</t>
  </si>
  <si>
    <t>Devoluciones Recursos Entidades Territoriales (EXCEDENTE 2020)</t>
  </si>
  <si>
    <t>A-03-13-01-006-001-10</t>
  </si>
  <si>
    <t>Desarrollo de Acciones Técnicas en el Fortalecimiento de Estructuras Propias en Salud del Consejo Regional Indígena del Cauca - CRIC - a Cargo de la Oficina de Promoción Social</t>
  </si>
  <si>
    <t>A-03-13-01-004-013</t>
  </si>
  <si>
    <t>A-03-13-01-004-014</t>
  </si>
  <si>
    <t>A-03-13-01-011-016</t>
  </si>
  <si>
    <t>Pago de la Deuda Reconocida a las ET para la población Migrante</t>
  </si>
  <si>
    <t>A-03-13-01-006-002-09</t>
  </si>
  <si>
    <t>A-03-13-01-006-003-02</t>
  </si>
  <si>
    <t>A-03-13-01-006-004-06</t>
  </si>
  <si>
    <t>A-03-13-01-006-004-07</t>
  </si>
  <si>
    <t>Ajuste Presupuestos máximos Vigencias anteriores (Contributivo)</t>
  </si>
  <si>
    <t>Ajuste Presupuestos máximos Vigencias anteriores (Subsidiado)</t>
  </si>
  <si>
    <t>Pruebas COVID-19 (CORRIENTE 2022)</t>
  </si>
  <si>
    <t>Pago de pruebas COVID-19, realizadas durante la emergencia sanitaria, en virtud del artículo 20 del Decreto Legislativo 538 de 2020, independientemente de la fecha de realización</t>
  </si>
  <si>
    <t>Sistema Nacional de Residencias Médicas - SNRM-EXCEDENTES</t>
  </si>
  <si>
    <t>Canasta por Prestación de Servicios y Tecnologías en Salud Destinados a la Atención del Coronavirus COVID-19. Art. 20 Decreto 538 de 2020 - Excedentes</t>
  </si>
  <si>
    <t>Pago de pruebas COVID-19, realizadas durante la emergencia sanitaria, en virtud del artículo 20 del Decreto Legislativo 538 de 2020, independientemente de la fecha de realización - Excedentes</t>
  </si>
  <si>
    <t>%</t>
  </si>
  <si>
    <t>SALDO APROPIACIÓN</t>
  </si>
  <si>
    <t>COMPROMISOS POR PAGAR</t>
  </si>
  <si>
    <t>T. CDP</t>
  </si>
  <si>
    <t>T. RP</t>
  </si>
  <si>
    <t>T. Pagos-OG</t>
  </si>
  <si>
    <t>CDP</t>
  </si>
  <si>
    <t>RP</t>
  </si>
  <si>
    <t>Pagos-OG</t>
  </si>
  <si>
    <t>OG</t>
  </si>
  <si>
    <t>PARTICIPACIÓN</t>
  </si>
  <si>
    <t>APROPIACIÓN DEFINITIVA</t>
  </si>
  <si>
    <t>EJECUCION PRESUPUESTAL ACUMULADA DESDE 01/01/2022 HASTA 31/05/2022</t>
  </si>
  <si>
    <t>A-03-13-01-008-002</t>
  </si>
  <si>
    <t>A-07-05-08</t>
  </si>
  <si>
    <t>Reconocimiento Rendimientos Financieros de Contribución Solidaria</t>
  </si>
  <si>
    <t>Total</t>
  </si>
  <si>
    <t>Rendimientos Financieros Cotizaciones - CSF</t>
  </si>
  <si>
    <t>Aforo Inicial</t>
  </si>
  <si>
    <t>Modificación Presupuestal</t>
  </si>
  <si>
    <t>Aforo Definitivo</t>
  </si>
  <si>
    <t>Ingresos Acumulados Desde 01/01/2022 hasta 31/05/2022</t>
  </si>
  <si>
    <t>EJECUCIÓN ACUMULADA (%)</t>
  </si>
  <si>
    <t>PARTICIPACIÓN
%</t>
  </si>
  <si>
    <t>0</t>
  </si>
  <si>
    <t>DISPONIBILIDAD INICIAL</t>
  </si>
  <si>
    <t>1</t>
  </si>
  <si>
    <t>INGRESOS CORRIENTES</t>
  </si>
  <si>
    <t>1-02-1</t>
  </si>
  <si>
    <t>1-02-1-01</t>
  </si>
  <si>
    <t>CONTRIBUCIONES SOCIALES</t>
  </si>
  <si>
    <t>1-02-1-01-01</t>
  </si>
  <si>
    <t>APORTES DEL SISTEMA GENERAL DE SEGURIDAD SOCIAL EN SALUD</t>
  </si>
  <si>
    <t>1-02-1-01-01-01</t>
  </si>
  <si>
    <t>Cotizaciones al SGSSS</t>
  </si>
  <si>
    <t>1-02-1-01-01-01-01</t>
  </si>
  <si>
    <t>Régimen Contributivo CSF</t>
  </si>
  <si>
    <t>1-02-1-01-01-01-02</t>
  </si>
  <si>
    <t>Régimen Contributivo SSF</t>
  </si>
  <si>
    <t>1-02-1-01-01-02</t>
  </si>
  <si>
    <t>Aporte Solidaridad de Regímenes de Excepcion y Especiales</t>
  </si>
  <si>
    <t>1-02-1-01-01-02-01</t>
  </si>
  <si>
    <t>Cotizaciones Afiliados REX con Ingresos Adicionales</t>
  </si>
  <si>
    <t>1-02-1-01-01-02-02</t>
  </si>
  <si>
    <t>Aporte Solidario Entidades REX</t>
  </si>
  <si>
    <t>1-02-1-01-01-03</t>
  </si>
  <si>
    <t>Cotizaciones y/o Aportes Adicionales en Salud</t>
  </si>
  <si>
    <t>1-02-1-01-01-04</t>
  </si>
  <si>
    <t>Contribución Solidaria</t>
  </si>
  <si>
    <t>1-02-3</t>
  </si>
  <si>
    <t>MULTAS, SANCIONES E INTERESES DE MORA</t>
  </si>
  <si>
    <t>1-02-3-01</t>
  </si>
  <si>
    <t>MULTAS Y SANCIONES</t>
  </si>
  <si>
    <t>1-02-3-01-01</t>
  </si>
  <si>
    <t>Multas Antitabaco</t>
  </si>
  <si>
    <t>1-02-3-01-02</t>
  </si>
  <si>
    <t>Otras Multas</t>
  </si>
  <si>
    <t>1-02-3-02</t>
  </si>
  <si>
    <t>INTERESES DE MORA</t>
  </si>
  <si>
    <t>1-02-3-02-01</t>
  </si>
  <si>
    <t>Intereses de Mora sobre Compra de Cartera</t>
  </si>
  <si>
    <t>1-02-3-02-02</t>
  </si>
  <si>
    <t>Intereses de Mora Sobre Restituciones Diferentes al Aseguramiento del R.C. y R. S</t>
  </si>
  <si>
    <t>1-02-3-02-03</t>
  </si>
  <si>
    <t>Intereses de Mora Cotizaciones R.C.</t>
  </si>
  <si>
    <t>1-02-3-02-04</t>
  </si>
  <si>
    <t>Intereses de Mora Compañías de Seguro SOAT</t>
  </si>
  <si>
    <t>1-02-3-02-05</t>
  </si>
  <si>
    <t>Intereses de Mora Compañías de Seguro FONSAT</t>
  </si>
  <si>
    <t>1-02-3-02-06</t>
  </si>
  <si>
    <t>Otros Intereses de Mora</t>
  </si>
  <si>
    <t>1-02-3-02-07</t>
  </si>
  <si>
    <t>Intereses de Mora Contribución Solidaria</t>
  </si>
  <si>
    <t>1-02-6</t>
  </si>
  <si>
    <t>1-02-6-04</t>
  </si>
  <si>
    <t>APORTES DE LA NACIÓN - DIFERENTES A SUBVENCIONES</t>
  </si>
  <si>
    <t>1-02-6-04-01</t>
  </si>
  <si>
    <t>ACTIVIDADES A LA SALUD HUMANA Y DE ASISTENCIA SOCIAL</t>
  </si>
  <si>
    <t>1-02-6-04-01-11</t>
  </si>
  <si>
    <t>FINANCIAMIENTO DEL SISTEMA DE RESIDENCIAS MEDICAS EN COLOMBIA (SNRM)</t>
  </si>
  <si>
    <t>1-02-6-04-01-11-01</t>
  </si>
  <si>
    <t>1-02-6-04-01-11-02</t>
  </si>
  <si>
    <t>FINANCIAMIENTO DEL SISTEMA DE RESIDENCIAS MEDICAS EN COLOMBIA (SNRM)-EXCEDENTES</t>
  </si>
  <si>
    <t>1-02-6-04-01-12</t>
  </si>
  <si>
    <t>RECURSOS PROVENIENTES DEL FOME</t>
  </si>
  <si>
    <t>1-02-6-04-01-12-01</t>
  </si>
  <si>
    <t>RECURSOS PROVENIENTES DEL FOME - CORRIENTES</t>
  </si>
  <si>
    <t>1-02-6-04-01-12-02</t>
  </si>
  <si>
    <t>RECURSOS PROVENIENTES DEL FOME - EXCEDENTES</t>
  </si>
  <si>
    <t>1-02-6-04-01-13</t>
  </si>
  <si>
    <t>APORTES MUNICIPALES - DIFERENTES A SUBVENCIONES</t>
  </si>
  <si>
    <t>1-02-6-04-01-13-01</t>
  </si>
  <si>
    <t>Recursos Municipales para Aseguramiento</t>
  </si>
  <si>
    <t>1-02-6-04-01-14</t>
  </si>
  <si>
    <t>APORTES DEPARTAMENTALES - DIFERENTES A SUBVENCIONES</t>
  </si>
  <si>
    <t>1-02-6-04-01-14-01</t>
  </si>
  <si>
    <t>Recursos Departamentales y Distritales para Aseguramiento</t>
  </si>
  <si>
    <t>1-02-6-13</t>
  </si>
  <si>
    <t>1-02-6-13-01</t>
  </si>
  <si>
    <t>APORTE DE LAS CAJAS DE COMPENSACION FAMILIAR</t>
  </si>
  <si>
    <t>1-02-6-13-01-01</t>
  </si>
  <si>
    <t>Aportes CCF Artículo 217 Ley 100 de 1993 CSF</t>
  </si>
  <si>
    <t>1-02-6-13-01-02</t>
  </si>
  <si>
    <t>Aportes CCF Artículo 217 Ley 100 de 1993 SSF</t>
  </si>
  <si>
    <t>1-02-6-13-01-03</t>
  </si>
  <si>
    <t>Aportes CCF Balance</t>
  </si>
  <si>
    <t>1-02-6-13-01-04</t>
  </si>
  <si>
    <t>Otros Aportes CCF</t>
  </si>
  <si>
    <t>1-02-6-13-02</t>
  </si>
  <si>
    <t>APORTES DE LA NACION PARA EL ASEGURAMIENTO EN SALUD</t>
  </si>
  <si>
    <t>1-02-6-13-02-01</t>
  </si>
  <si>
    <t>Aportes de la Nación para el Aseguramiento en Salud Cierre (fuente 10)</t>
  </si>
  <si>
    <t>1-02-6-13-02-02</t>
  </si>
  <si>
    <t>Imporenta</t>
  </si>
  <si>
    <t>1-02-6-13-02-03</t>
  </si>
  <si>
    <t>Aportes de la Nación para el Aseguramiento en Salud Cierre (fuente 11)</t>
  </si>
  <si>
    <t>1-02-6-13-02-04</t>
  </si>
  <si>
    <t>Aportes de la Nación para el Aseguramiento en Salud Cierre (fuente 13)</t>
  </si>
  <si>
    <t>1-02-6-13-02-05</t>
  </si>
  <si>
    <t>Aportes de la Nación para el Aseguramiento en Salud Cierre / Crédito BIRF</t>
  </si>
  <si>
    <t>1-02-6-13-02-06</t>
  </si>
  <si>
    <t>Aportes de la Nación para el Aseguramiento en Salud Cierre / Crédito BID</t>
  </si>
  <si>
    <t>1-02-6-13-02-07</t>
  </si>
  <si>
    <t>Aportes de la Nación Fuente 11 / Mejoramiento de la Red de Urgencias- CSF - para la población Migrante</t>
  </si>
  <si>
    <t>1-02-6-13-03</t>
  </si>
  <si>
    <t>COMPENSACIÓN REGALÍAS PARA EL REGIMEN SUBSIDIADO</t>
  </si>
  <si>
    <t>1-02-6-13-04</t>
  </si>
  <si>
    <t>RECURSOS DEL SISTEMA GENERAL DE PARTICIPACIONES QUE FINANCIAN FONSAET</t>
  </si>
  <si>
    <t>1-02-6-13-05</t>
  </si>
  <si>
    <t>SISTEMA GENERAL DE PARTICIPACIONES REGIMEN SUBSIDIADO</t>
  </si>
  <si>
    <t>1-02-6-13-06</t>
  </si>
  <si>
    <t>RECURSOS PROVENIENTES DE COLJUEGOS PARA RÉGIMEN SUBSIDIADO EN SALUD</t>
  </si>
  <si>
    <t>1-02-6-13-07</t>
  </si>
  <si>
    <t>RECURSOS FONPET</t>
  </si>
  <si>
    <t>1-02-6-13-07-01</t>
  </si>
  <si>
    <t>Recursos LOTTO en Línea-FONPET</t>
  </si>
  <si>
    <t>1-02-6-13-07-02</t>
  </si>
  <si>
    <t>Otros Recursos FONPET Diferentes a LOTTO en Línea</t>
  </si>
  <si>
    <t>1-02-6-13-09</t>
  </si>
  <si>
    <t>RECURSOS DEL IMPUESTO SOBRE LA RENTA PARA LA EQUIDAD - CREE</t>
  </si>
  <si>
    <t>1-02-6-13-10</t>
  </si>
  <si>
    <t>PRIMA FONSAT Y CONTRIBUCIÓN SOAT</t>
  </si>
  <si>
    <t>1-02-6-13-10-01</t>
  </si>
  <si>
    <t>% Prima FONSAT Decreto Ley 1335 de 2009</t>
  </si>
  <si>
    <t>1-02-6-13-10-02</t>
  </si>
  <si>
    <t>Contribución Seguro Obligatorio de Accidentes de Tránsito - SOAT- Decreto Ley 1335 de 2009</t>
  </si>
  <si>
    <t>1-02-6-13-10-03</t>
  </si>
  <si>
    <t>Excedentes de FONSAT Y SOAT vigencias anteriores</t>
  </si>
  <si>
    <t>1-02-6-13-11</t>
  </si>
  <si>
    <t>RECURSOS DEL IMPUESTO SOCIAL A LAS ARMAS, MUNICIONES Y EXPLOSIVOS</t>
  </si>
  <si>
    <t>1-02-6-13-11-01</t>
  </si>
  <si>
    <t>Impuesto Social a las Municiones y Explosivos</t>
  </si>
  <si>
    <t>1-02-6-13-11-02</t>
  </si>
  <si>
    <t>Excedentes de Impuesto Social a las Municiones y Explosivos</t>
  </si>
  <si>
    <t>1-02-6-13-11-03</t>
  </si>
  <si>
    <t>Impuesto Social a las Armas</t>
  </si>
  <si>
    <t>1-02-6-13-12</t>
  </si>
  <si>
    <t>UNIDAD DE PAGO POR CAPITACIÓN POBLACIÓN PRIVADA DE LA LIBERTAD AFILIADA AL RÉGIMEN SUBSIDIADO DE SALUD</t>
  </si>
  <si>
    <t>1-02-6-13-13</t>
  </si>
  <si>
    <t>RECURSOS DE MULTAS Y SANCCIONES</t>
  </si>
  <si>
    <t>1-02-6-13-13-01</t>
  </si>
  <si>
    <t>1-02-6-13-13-02</t>
  </si>
  <si>
    <t>2</t>
  </si>
  <si>
    <t>RECURSOS DE CAPITAL</t>
  </si>
  <si>
    <t>2-05</t>
  </si>
  <si>
    <t>RENDIMIENTOS FINANCIEROS</t>
  </si>
  <si>
    <t>2-05-1</t>
  </si>
  <si>
    <t>RECURSOS DE LA ENTIDAD</t>
  </si>
  <si>
    <t>2-05-1-02</t>
  </si>
  <si>
    <t>DEPÓSITOS</t>
  </si>
  <si>
    <t>2-05-1-02-01</t>
  </si>
  <si>
    <t>Rendimientos Cuentas de Recaudo EPS -CSF-</t>
  </si>
  <si>
    <t>2-05-1-02-02</t>
  </si>
  <si>
    <t>Rendimientos Cuentas de Recaudo EPS -SSF-</t>
  </si>
  <si>
    <t>2-05-1-02-03</t>
  </si>
  <si>
    <t>Rendimientos Cuentas de Ahorros ADRES URA</t>
  </si>
  <si>
    <t>2-05-1-02-04</t>
  </si>
  <si>
    <t>Rendimientos Cuentas de Corrientes ADRES URA</t>
  </si>
  <si>
    <t>2-05-1-02-05</t>
  </si>
  <si>
    <t>Otros Rendimientos Financieros</t>
  </si>
  <si>
    <t>2-05-1-02-06</t>
  </si>
  <si>
    <t>Rendimientos Financieros Contribución Solidaria</t>
  </si>
  <si>
    <t>2-05-1-03</t>
  </si>
  <si>
    <t>VALORES DISTINTOS A ACCIONES</t>
  </si>
  <si>
    <t>2-05-1-03-01</t>
  </si>
  <si>
    <t>Rendimientos Sobre Títulos del Portafolio de Inversiones</t>
  </si>
  <si>
    <t>2-05-2</t>
  </si>
  <si>
    <t>INTERESES POR PRÉSTAMOS</t>
  </si>
  <si>
    <t>2-05-2-01</t>
  </si>
  <si>
    <t>Intereses Operaciones Compra de Cartera</t>
  </si>
  <si>
    <t>2-05-3</t>
  </si>
  <si>
    <t>RENDIMIENTOS RECURSOS DE TERCEROS</t>
  </si>
  <si>
    <t>2-05-3-01</t>
  </si>
  <si>
    <t>Rendimientos Sobre Recursos Entregados en Administración</t>
  </si>
  <si>
    <t>2-08</t>
  </si>
  <si>
    <t>TRANSFERENCIAS DE CAPITAL</t>
  </si>
  <si>
    <t>2-08-2</t>
  </si>
  <si>
    <t>TRANSFERENCIAS DE CAPITAL PASIVO/NACION PARA LA ATENCION DE PASIVOS</t>
  </si>
  <si>
    <t>2-08-2-01</t>
  </si>
  <si>
    <t>Recursos para el Reconocimiento de lo Establecido en el Parágrafo 3 del art.237 de la Ley 1955 de 2019</t>
  </si>
  <si>
    <t>2-08-2-02</t>
  </si>
  <si>
    <t>Recursos para la Financiación de Obligaciones del Art.245 de la Ley 1955 de 2019</t>
  </si>
  <si>
    <t>2-08-2-03</t>
  </si>
  <si>
    <t>Recursos Para la Financiación de Obligaciones del Art.237 de la Ley 1955 de 2019</t>
  </si>
  <si>
    <t>2-09</t>
  </si>
  <si>
    <t>RECUPERACIÓN DE CARTERA - PRÉSTAMOS</t>
  </si>
  <si>
    <t>2-09-1</t>
  </si>
  <si>
    <t>DE ENTIDADES DEL NIVEL TERRITORIAL</t>
  </si>
  <si>
    <t>2-09-1-01</t>
  </si>
  <si>
    <t>Restitución Operación Fosyga RS Ley 1608 de 2013</t>
  </si>
  <si>
    <t>2-09-4</t>
  </si>
  <si>
    <t>DE OTRAS EMPRESAS</t>
  </si>
  <si>
    <t>2-09-4-01</t>
  </si>
  <si>
    <t>Amortización Operaciones de Compra de Cartera</t>
  </si>
  <si>
    <t>2-09-4-02</t>
  </si>
  <si>
    <t>Recuperación Operaciones de Fortalecimiento Financiero y Patrimonial a Entidades del Sector Salud</t>
  </si>
  <si>
    <t>2-12</t>
  </si>
  <si>
    <t>RECURSOS DE TERCEROS</t>
  </si>
  <si>
    <t>2-12-2</t>
  </si>
  <si>
    <t>EN ADMINISTRACIÓN</t>
  </si>
  <si>
    <t>2-12-2-01</t>
  </si>
  <si>
    <t>Excedentes -Servicios Prestados a la Población Pobre y los Servicios No POS Entidades Territoriales. (Núm., 2 art. 3 Ley 1608 de 2013)</t>
  </si>
  <si>
    <t>2-12-2-02</t>
  </si>
  <si>
    <t>Recursos SGP Propósito General Libre Inversión</t>
  </si>
  <si>
    <t>2-12-2-03</t>
  </si>
  <si>
    <t>Excedentes Recursos FAEP para el Reconocimiento de Deuda por Contratos del Régimen Subsidiado Realizados hasta marzo 31 de 2011.</t>
  </si>
  <si>
    <t>2-12-2-04</t>
  </si>
  <si>
    <t>Excedentes recursos de LOTTO en línea -FONPET Para Reconocimiento de Deuda por Contratos del Régimen Subsidiado Realizados hasta marzo 31 de 2011</t>
  </si>
  <si>
    <t>2-12-2-05</t>
  </si>
  <si>
    <t>Excedentes Financieros- Recursos articulo 75 Ley 1769 de 2015</t>
  </si>
  <si>
    <t>2-12-2-06</t>
  </si>
  <si>
    <t>Regalías – artículo 5 Ley 1797 de 2016</t>
  </si>
  <si>
    <t>2-12-2-07</t>
  </si>
  <si>
    <t>2-12-2-08</t>
  </si>
  <si>
    <t>Saneamiento Aportes Patronales SGP- 2012-2016</t>
  </si>
  <si>
    <t>2-12-2-09</t>
  </si>
  <si>
    <t>Otros Ingresos Diversos</t>
  </si>
  <si>
    <t>2-13</t>
  </si>
  <si>
    <t>REINTEGROS</t>
  </si>
  <si>
    <t>2-13-1</t>
  </si>
  <si>
    <t>UPC Proceso de Compensación Vigencias Anteriores</t>
  </si>
  <si>
    <t>2-13-2</t>
  </si>
  <si>
    <t>Licencias de Maternidad y Paternidad Vigencias Anteriores</t>
  </si>
  <si>
    <t>2-13-3</t>
  </si>
  <si>
    <t>UPC Régimen Subsidiado Vigencias Anteriores</t>
  </si>
  <si>
    <t>2-13-4</t>
  </si>
  <si>
    <t>Recobros Vigencias Anteriores</t>
  </si>
  <si>
    <t>2-13-5</t>
  </si>
  <si>
    <t>Reclamaciones Vigencias Anteriores</t>
  </si>
  <si>
    <t>2-13-6</t>
  </si>
  <si>
    <t>Procesos de Repetición</t>
  </si>
  <si>
    <t>2-13-7</t>
  </si>
  <si>
    <t>Reintegro por Contratos Vigencias Anteriores</t>
  </si>
  <si>
    <t>2-13-8</t>
  </si>
  <si>
    <t>Otros Reintegros / Recuperaciones</t>
  </si>
  <si>
    <t>TOTAL INGRESO</t>
  </si>
  <si>
    <t>EJECUCION PRESUPUESTAL
 DESDE  01/06/2022 HASTA 30/06/2022</t>
  </si>
  <si>
    <t>EJECUCION PRESUPUESTAL ACUMULADA DESDE 01/01/2022 HASTA 30/06/2022</t>
  </si>
  <si>
    <t>Ingresos Desde 01/06/2022 hasta 30/06/2022</t>
  </si>
  <si>
    <t>Ingresos Acumulados Desde 01/01/2022 hasta 30/06/2022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</si>
</sst>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* #,##0.00_ ;_ * \-#,##0.00_ ;_ * &quot;-&quot;??_ ;_ @_ "/>
    <numFmt numFmtId="165" formatCode="0.0000E+00"/>
    <numFmt numFmtId="166" formatCode="&quot;$&quot;\ #,##0.00"/>
    <numFmt numFmtId="167" formatCode="#,##0.00_ ;\-#,##0.00\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Calibri   "/>
    </font>
    <font>
      <sz val="7"/>
      <color theme="1"/>
      <name val="Calibri   "/>
    </font>
    <font>
      <b/>
      <sz val="11"/>
      <color theme="1"/>
      <name val="Calibri"/>
      <family val="2"/>
      <scheme val="minor"/>
    </font>
    <font>
      <b/>
      <sz val="12"/>
      <name val="Calibri   "/>
    </font>
    <font>
      <sz val="12"/>
      <name val="Calibri   "/>
    </font>
    <font>
      <sz val="10"/>
      <name val="Calibri   "/>
    </font>
    <font>
      <b/>
      <sz val="10"/>
      <name val="Calibri   "/>
    </font>
    <font>
      <sz val="10"/>
      <color theme="1"/>
      <name val="Calibri   "/>
    </font>
    <font>
      <b/>
      <sz val="10"/>
      <color theme="0"/>
      <name val="Calibri   "/>
    </font>
    <font>
      <i/>
      <sz val="10"/>
      <color theme="1"/>
      <name val="Calibri   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sz val="11"/>
      <color theme="0"/>
      <name val="Calibri"/>
      <family val="2"/>
      <scheme val="minor"/>
    </font>
    <font>
      <sz val="10"/>
      <color theme="3" tint="-0.499984740745262"/>
      <name val="Calibri   "/>
    </font>
    <font>
      <b/>
      <sz val="12"/>
      <name val="Calibri  "/>
    </font>
    <font>
      <sz val="12"/>
      <name val="Calibri  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132D4D"/>
      <name val="Calibri   "/>
    </font>
    <font>
      <b/>
      <sz val="12"/>
      <color theme="0"/>
      <name val="Calibri   "/>
    </font>
  </fonts>
  <fills count="12">
    <fill>
      <patternFill patternType="none"/>
    </fill>
    <fill>
      <patternFill patternType="gray125"/>
    </fill>
    <fill>
      <patternFill patternType="solid">
        <fgColor rgb="FFE2ECF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132D4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4" fillId="0" borderId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9" fillId="2" borderId="3" xfId="2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4" fontId="8" fillId="0" borderId="0" xfId="1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13" fillId="3" borderId="7" xfId="0" applyNumberFormat="1" applyFont="1" applyFill="1" applyBorder="1"/>
    <xf numFmtId="4" fontId="5" fillId="8" borderId="7" xfId="0" applyNumberFormat="1" applyFont="1" applyFill="1" applyBorder="1"/>
    <xf numFmtId="4" fontId="0" fillId="5" borderId="7" xfId="0" applyNumberFormat="1" applyFill="1" applyBorder="1"/>
    <xf numFmtId="4" fontId="0" fillId="9" borderId="7" xfId="0" applyNumberFormat="1" applyFill="1" applyBorder="1"/>
    <xf numFmtId="4" fontId="0" fillId="7" borderId="7" xfId="0" applyNumberFormat="1" applyFill="1" applyBorder="1"/>
    <xf numFmtId="4" fontId="0" fillId="0" borderId="7" xfId="0" applyNumberFormat="1" applyBorder="1"/>
    <xf numFmtId="4" fontId="13" fillId="4" borderId="7" xfId="0" applyNumberFormat="1" applyFont="1" applyFill="1" applyBorder="1"/>
    <xf numFmtId="2" fontId="3" fillId="0" borderId="0" xfId="1" applyNumberFormat="1" applyFont="1" applyAlignment="1">
      <alignment horizontal="center" vertical="center" wrapText="1"/>
    </xf>
    <xf numFmtId="2" fontId="9" fillId="2" borderId="2" xfId="2" applyNumberFormat="1" applyFont="1" applyFill="1" applyBorder="1" applyAlignment="1">
      <alignment horizontal="center" vertical="center" wrapText="1"/>
    </xf>
    <xf numFmtId="2" fontId="9" fillId="2" borderId="5" xfId="2" applyNumberFormat="1" applyFont="1" applyFill="1" applyBorder="1" applyAlignment="1">
      <alignment horizontal="center" vertical="center" wrapText="1"/>
    </xf>
    <xf numFmtId="2" fontId="8" fillId="0" borderId="0" xfId="1" applyNumberFormat="1" applyFont="1" applyAlignment="1">
      <alignment vertical="center" wrapText="1"/>
    </xf>
    <xf numFmtId="2" fontId="13" fillId="3" borderId="7" xfId="0" applyNumberFormat="1" applyFont="1" applyFill="1" applyBorder="1" applyAlignment="1">
      <alignment wrapText="1"/>
    </xf>
    <xf numFmtId="2" fontId="13" fillId="4" borderId="7" xfId="0" applyNumberFormat="1" applyFont="1" applyFill="1" applyBorder="1" applyAlignment="1">
      <alignment wrapText="1"/>
    </xf>
    <xf numFmtId="2" fontId="5" fillId="8" borderId="7" xfId="0" applyNumberFormat="1" applyFont="1" applyFill="1" applyBorder="1" applyAlignment="1">
      <alignment wrapText="1"/>
    </xf>
    <xf numFmtId="2" fontId="0" fillId="5" borderId="7" xfId="0" applyNumberFormat="1" applyFill="1" applyBorder="1" applyAlignment="1">
      <alignment wrapText="1"/>
    </xf>
    <xf numFmtId="2" fontId="0" fillId="9" borderId="7" xfId="0" applyNumberFormat="1" applyFill="1" applyBorder="1" applyAlignment="1">
      <alignment wrapText="1"/>
    </xf>
    <xf numFmtId="2" fontId="0" fillId="7" borderId="7" xfId="0" applyNumberFormat="1" applyFill="1" applyBorder="1" applyAlignment="1">
      <alignment wrapText="1"/>
    </xf>
    <xf numFmtId="2" fontId="0" fillId="0" borderId="7" xfId="0" applyNumberFormat="1" applyBorder="1" applyAlignment="1">
      <alignment wrapText="1"/>
    </xf>
    <xf numFmtId="2" fontId="10" fillId="0" borderId="0" xfId="0" applyNumberFormat="1" applyFont="1" applyAlignment="1">
      <alignment vertical="center" wrapText="1"/>
    </xf>
    <xf numFmtId="2" fontId="4" fillId="0" borderId="0" xfId="0" applyNumberFormat="1" applyFont="1" applyAlignment="1">
      <alignment vertical="center" wrapText="1"/>
    </xf>
    <xf numFmtId="0" fontId="9" fillId="2" borderId="9" xfId="2" applyNumberFormat="1" applyFont="1" applyFill="1" applyBorder="1" applyAlignment="1">
      <alignment horizontal="center" vertical="center" wrapText="1"/>
    </xf>
    <xf numFmtId="0" fontId="9" fillId="2" borderId="14" xfId="2" applyNumberFormat="1" applyFont="1" applyFill="1" applyBorder="1" applyAlignment="1">
      <alignment horizontal="center" vertical="center" wrapText="1"/>
    </xf>
    <xf numFmtId="0" fontId="9" fillId="2" borderId="15" xfId="2" applyNumberFormat="1" applyFont="1" applyFill="1" applyBorder="1" applyAlignment="1">
      <alignment horizontal="center" vertical="center" wrapText="1"/>
    </xf>
    <xf numFmtId="0" fontId="9" fillId="2" borderId="16" xfId="2" applyNumberFormat="1" applyFont="1" applyFill="1" applyBorder="1" applyAlignment="1">
      <alignment horizontal="center" vertical="center" wrapText="1"/>
    </xf>
    <xf numFmtId="4" fontId="11" fillId="6" borderId="7" xfId="0" applyNumberFormat="1" applyFont="1" applyFill="1" applyBorder="1" applyAlignment="1">
      <alignment vertical="center"/>
    </xf>
    <xf numFmtId="0" fontId="6" fillId="0" borderId="0" xfId="1" applyFont="1" applyAlignment="1">
      <alignment vertical="center"/>
    </xf>
    <xf numFmtId="4" fontId="7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0" fontId="4" fillId="0" borderId="0" xfId="0" applyFont="1"/>
    <xf numFmtId="4" fontId="10" fillId="0" borderId="0" xfId="0" applyNumberFormat="1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165" fontId="10" fillId="0" borderId="0" xfId="0" applyNumberFormat="1" applyFont="1"/>
    <xf numFmtId="0" fontId="3" fillId="0" borderId="0" xfId="1" applyFont="1" applyAlignment="1">
      <alignment vertical="center"/>
    </xf>
    <xf numFmtId="2" fontId="7" fillId="0" borderId="0" xfId="1" applyNumberFormat="1" applyFont="1" applyAlignment="1">
      <alignment vertical="center" wrapText="1"/>
    </xf>
    <xf numFmtId="2" fontId="11" fillId="6" borderId="7" xfId="0" applyNumberFormat="1" applyFont="1" applyFill="1" applyBorder="1" applyAlignment="1">
      <alignment vertical="center" wrapText="1"/>
    </xf>
    <xf numFmtId="166" fontId="11" fillId="6" borderId="7" xfId="0" applyNumberFormat="1" applyFont="1" applyFill="1" applyBorder="1" applyAlignment="1">
      <alignment vertical="center"/>
    </xf>
    <xf numFmtId="49" fontId="15" fillId="3" borderId="7" xfId="0" applyNumberFormat="1" applyFont="1" applyFill="1" applyBorder="1"/>
    <xf numFmtId="49" fontId="15" fillId="4" borderId="7" xfId="0" applyNumberFormat="1" applyFont="1" applyFill="1" applyBorder="1"/>
    <xf numFmtId="0" fontId="16" fillId="6" borderId="7" xfId="0" applyFont="1" applyFill="1" applyBorder="1" applyAlignment="1">
      <alignment vertical="center"/>
    </xf>
    <xf numFmtId="0" fontId="7" fillId="0" borderId="0" xfId="1" applyFont="1" applyAlignment="1">
      <alignment vertical="center" wrapText="1"/>
    </xf>
    <xf numFmtId="2" fontId="17" fillId="2" borderId="1" xfId="1" applyNumberFormat="1" applyFont="1" applyFill="1" applyBorder="1" applyAlignment="1">
      <alignment horizontal="center" vertical="center" wrapText="1"/>
    </xf>
    <xf numFmtId="2" fontId="17" fillId="2" borderId="3" xfId="1" applyNumberFormat="1" applyFont="1" applyFill="1" applyBorder="1" applyAlignment="1">
      <alignment horizontal="center" vertical="center" wrapText="1"/>
    </xf>
    <xf numFmtId="0" fontId="17" fillId="2" borderId="3" xfId="2" applyNumberFormat="1" applyFont="1" applyFill="1" applyBorder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49" fontId="13" fillId="3" borderId="7" xfId="0" applyNumberFormat="1" applyFont="1" applyFill="1" applyBorder="1"/>
    <xf numFmtId="0" fontId="13" fillId="3" borderId="7" xfId="0" applyFont="1" applyFill="1" applyBorder="1"/>
    <xf numFmtId="0" fontId="19" fillId="0" borderId="0" xfId="0" applyFont="1"/>
    <xf numFmtId="0" fontId="20" fillId="0" borderId="0" xfId="0" applyFont="1"/>
    <xf numFmtId="0" fontId="5" fillId="8" borderId="7" xfId="0" applyFont="1" applyFill="1" applyBorder="1"/>
    <xf numFmtId="0" fontId="0" fillId="5" borderId="7" xfId="0" applyFill="1" applyBorder="1"/>
    <xf numFmtId="49" fontId="0" fillId="9" borderId="7" xfId="0" applyNumberFormat="1" applyFill="1" applyBorder="1"/>
    <xf numFmtId="0" fontId="0" fillId="9" borderId="7" xfId="0" applyFill="1" applyBorder="1"/>
    <xf numFmtId="49" fontId="0" fillId="10" borderId="7" xfId="0" applyNumberFormat="1" applyFill="1" applyBorder="1"/>
    <xf numFmtId="0" fontId="0" fillId="10" borderId="7" xfId="0" applyFill="1" applyBorder="1"/>
    <xf numFmtId="4" fontId="0" fillId="10" borderId="7" xfId="0" applyNumberFormat="1" applyFill="1" applyBorder="1"/>
    <xf numFmtId="49" fontId="0" fillId="0" borderId="7" xfId="0" applyNumberFormat="1" applyBorder="1"/>
    <xf numFmtId="0" fontId="0" fillId="0" borderId="7" xfId="0" applyBorder="1"/>
    <xf numFmtId="49" fontId="13" fillId="4" borderId="7" xfId="0" applyNumberFormat="1" applyFont="1" applyFill="1" applyBorder="1"/>
    <xf numFmtId="0" fontId="13" fillId="4" borderId="7" xfId="0" applyFont="1" applyFill="1" applyBorder="1"/>
    <xf numFmtId="0" fontId="21" fillId="0" borderId="0" xfId="0" applyFont="1"/>
    <xf numFmtId="0" fontId="5" fillId="11" borderId="7" xfId="0" applyFont="1" applyFill="1" applyBorder="1"/>
    <xf numFmtId="0" fontId="20" fillId="0" borderId="0" xfId="0" applyFont="1" applyAlignment="1">
      <alignment wrapText="1"/>
    </xf>
    <xf numFmtId="0" fontId="22" fillId="6" borderId="7" xfId="0" applyFont="1" applyFill="1" applyBorder="1"/>
    <xf numFmtId="0" fontId="23" fillId="6" borderId="7" xfId="0" applyFont="1" applyFill="1" applyBorder="1"/>
    <xf numFmtId="167" fontId="23" fillId="6" borderId="7" xfId="0" applyNumberFormat="1" applyFont="1" applyFill="1" applyBorder="1"/>
    <xf numFmtId="0" fontId="9" fillId="2" borderId="1" xfId="2" applyNumberFormat="1" applyFont="1" applyFill="1" applyBorder="1" applyAlignment="1">
      <alignment horizontal="center" vertical="center" wrapText="1"/>
    </xf>
    <xf numFmtId="0" fontId="9" fillId="2" borderId="4" xfId="2" applyNumberFormat="1" applyFont="1" applyFill="1" applyBorder="1" applyAlignment="1">
      <alignment horizontal="center" vertical="center" wrapText="1"/>
    </xf>
    <xf numFmtId="0" fontId="9" fillId="2" borderId="13" xfId="2" applyNumberFormat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4" fontId="9" fillId="2" borderId="6" xfId="2" applyNumberFormat="1" applyFont="1" applyFill="1" applyBorder="1" applyAlignment="1">
      <alignment horizontal="center" vertical="center" wrapText="1"/>
    </xf>
    <xf numFmtId="0" fontId="9" fillId="2" borderId="17" xfId="2" applyNumberFormat="1" applyFont="1" applyFill="1" applyBorder="1" applyAlignment="1">
      <alignment horizontal="center" vertical="center" wrapText="1"/>
    </xf>
    <xf numFmtId="0" fontId="9" fillId="0" borderId="0" xfId="2" applyNumberFormat="1" applyFont="1" applyFill="1" applyAlignment="1">
      <alignment horizontal="center" vertical="center"/>
    </xf>
    <xf numFmtId="0" fontId="9" fillId="2" borderId="12" xfId="2" applyNumberFormat="1" applyFont="1" applyFill="1" applyBorder="1" applyAlignment="1">
      <alignment horizontal="center" vertical="center" wrapText="1"/>
    </xf>
    <xf numFmtId="0" fontId="9" fillId="2" borderId="11" xfId="2" applyNumberFormat="1" applyFont="1" applyFill="1" applyBorder="1" applyAlignment="1">
      <alignment horizontal="center" vertical="center" wrapText="1"/>
    </xf>
    <xf numFmtId="0" fontId="9" fillId="2" borderId="8" xfId="2" applyNumberFormat="1" applyFont="1" applyFill="1" applyBorder="1" applyAlignment="1">
      <alignment horizontal="center" vertical="center" wrapText="1"/>
    </xf>
    <xf numFmtId="0" fontId="9" fillId="2" borderId="12" xfId="2" applyNumberFormat="1" applyFont="1" applyFill="1" applyBorder="1" applyAlignment="1">
      <alignment horizontal="center" vertical="center" wrapText="1"/>
    </xf>
    <xf numFmtId="0" fontId="9" fillId="2" borderId="10" xfId="2" applyNumberFormat="1" applyFont="1" applyFill="1" applyBorder="1" applyAlignment="1">
      <alignment horizontal="center" vertical="center" wrapText="1"/>
    </xf>
    <xf numFmtId="0" fontId="9" fillId="2" borderId="11" xfId="2" applyNumberFormat="1" applyFont="1" applyFill="1" applyBorder="1" applyAlignment="1">
      <alignment horizontal="center" vertical="center"/>
    </xf>
    <xf numFmtId="0" fontId="9" fillId="2" borderId="8" xfId="2" applyNumberFormat="1" applyFont="1" applyFill="1" applyBorder="1" applyAlignment="1">
      <alignment horizontal="center" vertical="center"/>
    </xf>
    <xf numFmtId="0" fontId="9" fillId="2" borderId="12" xfId="2" applyNumberFormat="1" applyFont="1" applyFill="1" applyBorder="1" applyAlignment="1">
      <alignment horizontal="center" vertical="center"/>
    </xf>
    <xf numFmtId="3" fontId="3" fillId="0" borderId="0" xfId="1" applyNumberFormat="1" applyFont="1" applyAlignment="1">
      <alignment horizontal="center" vertical="center"/>
    </xf>
    <xf numFmtId="0" fontId="0" fillId="8" borderId="7" xfId="0" applyFill="1" applyBorder="1"/>
    <xf numFmtId="49" fontId="0" fillId="7" borderId="7" xfId="0" applyNumberFormat="1" applyFill="1" applyBorder="1"/>
  </cellXfs>
  <cellStyles count="37">
    <cellStyle name="Millares [0] 2" xfId="5" xr:uid="{3D25DF54-F706-4B12-8C26-E4965BD0E592}"/>
    <cellStyle name="Millares 10" xfId="26" xr:uid="{58AF6BA4-B124-4F6C-B87E-653FB28771CE}"/>
    <cellStyle name="Millares 11" xfId="27" xr:uid="{69CC4BA8-84EF-47E0-9968-9434F0836988}"/>
    <cellStyle name="Millares 12" xfId="28" xr:uid="{5E7F3251-8143-4EAE-BC3C-93FE6673B5C5}"/>
    <cellStyle name="Millares 13" xfId="29" xr:uid="{6C270B2C-55E4-4CC2-951C-E1A0769C06B5}"/>
    <cellStyle name="Millares 14" xfId="31" xr:uid="{A2210FA3-7AB8-4688-B998-158159A8BA28}"/>
    <cellStyle name="Millares 15" xfId="34" xr:uid="{11C58EB6-84E7-48EA-867A-1A3E3A1EFB36}"/>
    <cellStyle name="Millares 16" xfId="35" xr:uid="{44C430A0-CF55-426A-B160-6726F94227DF}"/>
    <cellStyle name="Millares 17" xfId="36" xr:uid="{457160E0-5433-4E04-A501-F217428BCBAA}"/>
    <cellStyle name="Millares 2" xfId="10" xr:uid="{37A5C6AE-7017-47D3-B44D-0E43C852B99B}"/>
    <cellStyle name="Millares 3" xfId="12" xr:uid="{C93B0939-4D5C-48D1-9082-B171FFB81083}"/>
    <cellStyle name="Millares 4" xfId="13" xr:uid="{6E45D6C5-AA42-45F5-9B0E-1B727B40FDDA}"/>
    <cellStyle name="Millares 5" xfId="15" xr:uid="{547C84CB-27A1-4F6E-B3E5-81DA423805A8}"/>
    <cellStyle name="Millares 6" xfId="18" xr:uid="{AA3C7D43-AA7C-4927-AFBF-1FC93E9D0869}"/>
    <cellStyle name="Millares 7" xfId="19" xr:uid="{4B6C401B-0601-4032-8949-2A7C1CCAB1C3}"/>
    <cellStyle name="Millares 8" xfId="20" xr:uid="{AF9F61BF-A007-4421-A03A-3192EBC162A4}"/>
    <cellStyle name="Millares 9" xfId="21" xr:uid="{3ED0E042-B80B-4BA6-8A83-46E4BECF9887}"/>
    <cellStyle name="Moneda [0] 2" xfId="8" xr:uid="{CF34B025-41E2-48D9-8737-DF5A19A59968}"/>
    <cellStyle name="Moneda 10" xfId="25" xr:uid="{E0983339-1543-4AAE-91BC-A5E853300D7D}"/>
    <cellStyle name="Moneda 11" xfId="22" xr:uid="{F2C175B5-603D-4040-B91E-6AD0F2EBDAA8}"/>
    <cellStyle name="Moneda 12" xfId="24" xr:uid="{BF59D69A-7CB3-4C25-B724-9FADED925B36}"/>
    <cellStyle name="Moneda 13" xfId="23" xr:uid="{3690665A-607E-427B-84BE-70AC779CF3F7}"/>
    <cellStyle name="Moneda 14" xfId="30" xr:uid="{65B4B37E-7B8F-4B49-8B89-A620871C097D}"/>
    <cellStyle name="Moneda 15" xfId="32" xr:uid="{7C67F261-37C8-44D7-8FFF-88BD07D66893}"/>
    <cellStyle name="Moneda 16" xfId="33" xr:uid="{8E28A7D6-0A1C-4DC6-AA58-74585C46B278}"/>
    <cellStyle name="Moneda 2" xfId="9" xr:uid="{ECCAC3DE-09D8-4458-AE8A-0F1D8409FAA6}"/>
    <cellStyle name="Moneda 3" xfId="11" xr:uid="{DA487247-991F-425E-B147-6C1593EA6A38}"/>
    <cellStyle name="Moneda 4" xfId="7" xr:uid="{E42E9727-BD0F-49FF-9022-C98C34FC4835}"/>
    <cellStyle name="Moneda 5" xfId="6" xr:uid="{07E7B182-F84F-4C7D-A5E0-4C6C4D5DBBA7}"/>
    <cellStyle name="Moneda 6" xfId="17" xr:uid="{1807AFF3-24F9-4D67-8940-4061CA8525CF}"/>
    <cellStyle name="Moneda 7" xfId="16" xr:uid="{EF33E927-8B1E-45BE-A659-70FE45A9EE9C}"/>
    <cellStyle name="Moneda 8" xfId="4" xr:uid="{B49ED85E-1D02-4DE2-AF0D-09A674536D80}"/>
    <cellStyle name="Moneda 9" xfId="14" xr:uid="{4CC463B1-AE99-460E-B0E7-4328AC3201C7}"/>
    <cellStyle name="Normal" xfId="0" builtinId="0"/>
    <cellStyle name="Normal 10 2" xfId="1" xr:uid="{61C72EBC-CD93-4FF3-B3CA-E42100D6E128}"/>
    <cellStyle name="Normal 2" xfId="3" xr:uid="{C878169B-6ED5-4EFE-92C8-F67EEA5E4D14}"/>
    <cellStyle name="Normal_Copia de EJECUCIÓN PRESUPUESTAL DEL MES DE JULUIO 2009 12-08-09 2" xfId="2" xr:uid="{65945197-3C82-4688-89E4-02B89B46DAAB}"/>
  </cellStyles>
  <dxfs count="0"/>
  <tableStyles count="0" defaultTableStyle="TableStyleMedium2" defaultPivotStyle="PivotStyleLight16"/>
  <colors>
    <mruColors>
      <color rgb="FFFA9B32"/>
      <color rgb="FFFF0066"/>
      <color rgb="FFFF00FF"/>
      <color rgb="FF132D4D"/>
      <color rgb="FFDDEBF7"/>
      <color rgb="FF5269AE"/>
      <color rgb="FF00ACCA"/>
      <color rgb="FF005099"/>
      <color rgb="FFE2ECFD"/>
      <color rgb="FF175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4450773</xdr:colOff>
      <xdr:row>0</xdr:row>
      <xdr:rowOff>86553</xdr:rowOff>
    </xdr:from>
    <xdr:to>
      <xdr:col>3</xdr:col>
      <xdr:colOff>2000250</xdr:colOff>
      <xdr:row>4</xdr:row>
      <xdr:rowOff>176893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B6FE683-CBF5-4CDD-A017-2C6033CA44F3}"/>
            </a:ext>
          </a:extLst>
        </xdr:cNvPr>
        <xdr:cNvSpPr txBox="1"/>
      </xdr:nvSpPr>
      <xdr:spPr>
        <a:xfrm>
          <a:off x="6184323" y="86553"/>
          <a:ext cx="6788727" cy="95711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ADMINISTRADORA DE LOS RECURSOS DEL SISTEMA GENERAL DE SEGURIDAD SOCIAL EN SALUD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UNIDAD DE RECURSOS ADMINISTRADOS - URA	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CODIGO DE LA EMPRESA 12902  -  ADMINISTRACION DE RECURSOS DEL SGSSS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PRESUPUESTO DE INGRESOS JUNIO 2022</a:t>
          </a:r>
          <a:endParaRPr lang="es-CO" sz="11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CUADRO No. 1</a:t>
          </a:r>
          <a:endParaRPr lang="es-CO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0</xdr:col>
      <xdr:colOff>412750</xdr:colOff>
      <xdr:row>0</xdr:row>
      <xdr:rowOff>96693</xdr:rowOff>
    </xdr:from>
    <xdr:to>
      <xdr:col>1</xdr:col>
      <xdr:colOff>2589093</xdr:colOff>
      <xdr:row>5</xdr:row>
      <xdr:rowOff>55871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C0ADA11-409B-418E-817D-27B09C26B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96693"/>
          <a:ext cx="3909893" cy="1025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1524001</xdr:colOff>
      <xdr:row>1</xdr:row>
      <xdr:rowOff>346691</xdr:rowOff>
    </xdr:from>
    <xdr:to>
      <xdr:col>4</xdr:col>
      <xdr:colOff>1183822</xdr:colOff>
      <xdr:row>4</xdr:row>
      <xdr:rowOff>122464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659C5F0-0A4B-4340-9233-D371FDBBD484}"/>
            </a:ext>
          </a:extLst>
        </xdr:cNvPr>
        <xdr:cNvSpPr txBox="1"/>
      </xdr:nvSpPr>
      <xdr:spPr>
        <a:xfrm>
          <a:off x="3219451" y="765791"/>
          <a:ext cx="10508796" cy="1033073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SALUD- 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PRESUPUESTO INICIAL</a:t>
          </a:r>
          <a:r>
            <a:rPr lang="es-CO" sz="11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GASTOS JUNIO DE 2022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oneCellAnchor>
    <xdr:from>
      <xdr:col>4</xdr:col>
      <xdr:colOff>1782536</xdr:colOff>
      <xdr:row>2</xdr:row>
      <xdr:rowOff>19690</xdr:rowOff>
    </xdr:from>
    <xdr:ext cx="4047577" cy="712375"/>
    <xdr:pic>
      <xdr:nvPicPr>
        <xdr:cNvPr id="3" name="Imagen 2">
          <a:extLst>
            <a:ext uri="{FF2B5EF4-FFF2-40B4-BE49-F238E27FC236}">
              <a16:creationId xmlns:a16="http://schemas.microsoft.com/office/drawing/2014/main" id="{8BE9BD1D-167A-41D4-BA43-952E42AA7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26961" y="857890"/>
          <a:ext cx="4047577" cy="712375"/>
        </a:xfrm>
        <a:prstGeom prst="rect">
          <a:avLst/>
        </a:prstGeom>
      </xdr:spPr>
    </xdr:pic>
    <xdr:clientData/>
  </xdr:oneCellAnchor>
  <xdr:oneCellAnchor>
    <xdr:from>
      <xdr:col>0</xdr:col>
      <xdr:colOff>13605</xdr:colOff>
      <xdr:row>2</xdr:row>
      <xdr:rowOff>108856</xdr:rowOff>
    </xdr:from>
    <xdr:ext cx="2914936" cy="770165"/>
    <xdr:pic>
      <xdr:nvPicPr>
        <xdr:cNvPr id="4" name="Imagen 3">
          <a:extLst>
            <a:ext uri="{FF2B5EF4-FFF2-40B4-BE49-F238E27FC236}">
              <a16:creationId xmlns:a16="http://schemas.microsoft.com/office/drawing/2014/main" id="{B89050B6-86E2-414E-8BDB-7587E6629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5" y="947056"/>
          <a:ext cx="2914936" cy="770165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andra Milena Beltran Espinosa" id="{94AFC42E-CC53-4927-ACAF-DB8CAEBAE5A0}" userId="S::sandra.beltran@adres.gov.co::70a422c6-a5f9-4dad-b303-cf56b06edaab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25" dT="2022-05-19T13:00:59.56" personId="{94AFC42E-CC53-4927-ACAF-DB8CAEBAE5A0}" id="{0496A828-28A4-4530-A0B3-1B42DEE41858}">
    <text>incluir en el informe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ADCE3-D899-40D6-812E-7106FEE3E6B4}">
  <sheetPr>
    <tabColor rgb="FFFFFF00"/>
  </sheetPr>
  <dimension ref="A1:J128"/>
  <sheetViews>
    <sheetView tabSelected="1" view="pageBreakPreview" zoomScale="70" zoomScaleNormal="84" zoomScaleSheetLayoutView="70" workbookViewId="0">
      <pane xSplit="2" ySplit="7" topLeftCell="C59" activePane="bottomRight" state="frozen"/>
      <selection activeCell="B29" sqref="B29"/>
      <selection pane="topRight" activeCell="B29" sqref="B29"/>
      <selection pane="bottomLeft" activeCell="B29" sqref="B29"/>
      <selection pane="bottomRight" activeCell="B18" sqref="B18:C20"/>
    </sheetView>
  </sheetViews>
  <sheetFormatPr baseColWidth="10" defaultRowHeight="15.75"/>
  <cols>
    <col min="1" max="1" width="26" style="58" customWidth="1"/>
    <col min="2" max="2" width="104.140625" style="72" customWidth="1"/>
    <col min="3" max="3" width="34.42578125" style="58" customWidth="1"/>
    <col min="4" max="4" width="32.5703125" style="58" customWidth="1"/>
    <col min="5" max="5" width="35" style="58" customWidth="1"/>
    <col min="6" max="8" width="34.85546875" style="58" customWidth="1"/>
    <col min="9" max="9" width="32.28515625" style="58" customWidth="1"/>
    <col min="10" max="10" width="25" style="58" customWidth="1"/>
    <col min="11" max="16384" width="11.42578125" style="58"/>
  </cols>
  <sheetData>
    <row r="1" spans="1:10" s="36" customFormat="1" ht="21" customHeight="1">
      <c r="A1" s="34"/>
      <c r="B1" s="50"/>
      <c r="C1" s="35"/>
      <c r="D1" s="35"/>
      <c r="E1" s="35"/>
      <c r="F1" s="35"/>
      <c r="G1" s="35"/>
      <c r="H1" s="35"/>
      <c r="I1" s="35"/>
      <c r="J1" s="35"/>
    </row>
    <row r="2" spans="1:10" s="36" customFormat="1">
      <c r="A2" s="34"/>
      <c r="B2" s="50"/>
      <c r="C2" s="35"/>
      <c r="D2" s="35"/>
      <c r="E2" s="35"/>
      <c r="F2" s="35"/>
      <c r="G2" s="35"/>
      <c r="H2" s="35"/>
      <c r="I2" s="35"/>
      <c r="J2" s="35"/>
    </row>
    <row r="3" spans="1:10" s="36" customFormat="1">
      <c r="A3" s="34"/>
      <c r="B3" s="50"/>
      <c r="C3" s="35"/>
      <c r="D3" s="35"/>
      <c r="E3" s="35"/>
      <c r="F3" s="35"/>
      <c r="G3" s="35"/>
      <c r="H3" s="35"/>
      <c r="I3" s="35"/>
      <c r="J3" s="35"/>
    </row>
    <row r="4" spans="1:10" s="36" customFormat="1">
      <c r="A4" s="34"/>
      <c r="B4" s="50"/>
      <c r="C4" s="35"/>
      <c r="D4" s="35"/>
      <c r="E4" s="35"/>
      <c r="F4" s="35"/>
      <c r="G4" s="35"/>
      <c r="H4" s="35"/>
      <c r="I4" s="35"/>
      <c r="J4" s="35"/>
    </row>
    <row r="5" spans="1:10" s="36" customFormat="1">
      <c r="A5" s="34"/>
      <c r="B5" s="50"/>
      <c r="C5" s="35"/>
      <c r="D5" s="35"/>
      <c r="E5" s="35"/>
      <c r="F5" s="35"/>
      <c r="G5" s="35"/>
      <c r="H5" s="35"/>
      <c r="I5" s="35"/>
      <c r="J5" s="35"/>
    </row>
    <row r="6" spans="1:10" s="36" customFormat="1" thickBot="1"/>
    <row r="7" spans="1:10" s="54" customFormat="1" ht="60" customHeight="1">
      <c r="A7" s="51" t="s">
        <v>79</v>
      </c>
      <c r="B7" s="52" t="s">
        <v>78</v>
      </c>
      <c r="C7" s="53" t="s">
        <v>267</v>
      </c>
      <c r="D7" s="53" t="s">
        <v>268</v>
      </c>
      <c r="E7" s="53" t="s">
        <v>269</v>
      </c>
      <c r="F7" s="53" t="s">
        <v>270</v>
      </c>
      <c r="G7" s="53" t="s">
        <v>507</v>
      </c>
      <c r="H7" s="53" t="s">
        <v>508</v>
      </c>
      <c r="I7" s="53" t="s">
        <v>271</v>
      </c>
      <c r="J7" s="53" t="s">
        <v>272</v>
      </c>
    </row>
    <row r="8" spans="1:10" s="57" customFormat="1">
      <c r="A8" s="55" t="s">
        <v>273</v>
      </c>
      <c r="B8" s="56" t="s">
        <v>274</v>
      </c>
      <c r="C8" s="9">
        <v>320968229000</v>
      </c>
      <c r="D8" s="9">
        <v>0</v>
      </c>
      <c r="E8" s="9">
        <v>1640974963688</v>
      </c>
      <c r="F8" s="9">
        <v>1640974963688</v>
      </c>
      <c r="G8" s="9">
        <v>0</v>
      </c>
      <c r="H8" s="9">
        <v>1640974963688</v>
      </c>
      <c r="I8" s="9">
        <v>100</v>
      </c>
      <c r="J8" s="9">
        <f>+H8/$H$128*100</f>
        <v>4.2557923591436673</v>
      </c>
    </row>
    <row r="9" spans="1:10">
      <c r="A9" s="55" t="s">
        <v>275</v>
      </c>
      <c r="B9" s="56" t="s">
        <v>276</v>
      </c>
      <c r="C9" s="9">
        <v>65827891523000</v>
      </c>
      <c r="D9" s="9">
        <v>0</v>
      </c>
      <c r="E9" s="9">
        <v>66124874468663</v>
      </c>
      <c r="F9" s="9">
        <v>29956426799862.5</v>
      </c>
      <c r="G9" s="9">
        <v>5652478522510.8301</v>
      </c>
      <c r="H9" s="9">
        <v>35608905322373.297</v>
      </c>
      <c r="I9" s="9">
        <v>53.85</v>
      </c>
      <c r="J9" s="9">
        <f t="shared" ref="J9:J72" si="0">+H9/$H$128*100</f>
        <v>92.350042226018843</v>
      </c>
    </row>
    <row r="10" spans="1:10">
      <c r="A10" s="59" t="s">
        <v>277</v>
      </c>
      <c r="B10" s="59" t="s">
        <v>72</v>
      </c>
      <c r="C10" s="10">
        <v>24482718137635</v>
      </c>
      <c r="D10" s="10">
        <v>0</v>
      </c>
      <c r="E10" s="10">
        <v>24510265386795</v>
      </c>
      <c r="F10" s="10">
        <v>10510252362105.9</v>
      </c>
      <c r="G10" s="10">
        <v>2480106570800.2002</v>
      </c>
      <c r="H10" s="10">
        <v>12990358932906.1</v>
      </c>
      <c r="I10" s="10">
        <v>53</v>
      </c>
      <c r="J10" s="10">
        <f t="shared" si="0"/>
        <v>33.689892601985314</v>
      </c>
    </row>
    <row r="11" spans="1:10">
      <c r="A11" s="60" t="s">
        <v>278</v>
      </c>
      <c r="B11" s="60" t="s">
        <v>279</v>
      </c>
      <c r="C11" s="11">
        <v>24482718137635</v>
      </c>
      <c r="D11" s="11">
        <v>0</v>
      </c>
      <c r="E11" s="11">
        <v>24510265386795</v>
      </c>
      <c r="F11" s="11">
        <v>10510252362105.9</v>
      </c>
      <c r="G11" s="11">
        <v>2480106570800.2002</v>
      </c>
      <c r="H11" s="11">
        <v>12990358932906.1</v>
      </c>
      <c r="I11" s="11">
        <v>53</v>
      </c>
      <c r="J11" s="11">
        <f t="shared" si="0"/>
        <v>33.689892601985314</v>
      </c>
    </row>
    <row r="12" spans="1:10" ht="45" customHeight="1">
      <c r="A12" s="61" t="s">
        <v>280</v>
      </c>
      <c r="B12" s="62" t="s">
        <v>281</v>
      </c>
      <c r="C12" s="12">
        <v>24482718137635</v>
      </c>
      <c r="D12" s="12">
        <v>0</v>
      </c>
      <c r="E12" s="12">
        <v>24510265386795</v>
      </c>
      <c r="F12" s="12">
        <v>10510252362105.9</v>
      </c>
      <c r="G12" s="12">
        <v>2480106570800.2002</v>
      </c>
      <c r="H12" s="12">
        <v>12990358932906.1</v>
      </c>
      <c r="I12" s="12">
        <v>53</v>
      </c>
      <c r="J12" s="12">
        <f t="shared" si="0"/>
        <v>33.689892601985314</v>
      </c>
    </row>
    <row r="13" spans="1:10">
      <c r="A13" s="63" t="s">
        <v>282</v>
      </c>
      <c r="B13" s="64" t="s">
        <v>283</v>
      </c>
      <c r="C13" s="65">
        <v>23212167653112</v>
      </c>
      <c r="D13" s="65">
        <v>0</v>
      </c>
      <c r="E13" s="65">
        <v>23212167653112</v>
      </c>
      <c r="F13" s="65">
        <v>9996177945329.0293</v>
      </c>
      <c r="G13" s="65">
        <v>2369032422007.2598</v>
      </c>
      <c r="H13" s="65">
        <v>12365210367336.199</v>
      </c>
      <c r="I13" s="65">
        <v>53.27</v>
      </c>
      <c r="J13" s="65">
        <f t="shared" si="0"/>
        <v>32.068598829956834</v>
      </c>
    </row>
    <row r="14" spans="1:10" s="57" customFormat="1">
      <c r="A14" s="66" t="s">
        <v>284</v>
      </c>
      <c r="B14" s="67" t="s">
        <v>285</v>
      </c>
      <c r="C14" s="14">
        <v>4245695560942</v>
      </c>
      <c r="D14" s="14">
        <v>11250491534733</v>
      </c>
      <c r="E14" s="14">
        <v>15496187095675</v>
      </c>
      <c r="F14" s="14">
        <v>2297223234292.0298</v>
      </c>
      <c r="G14" s="14">
        <v>2369361071515.2598</v>
      </c>
      <c r="H14" s="14">
        <v>4666584305807.29</v>
      </c>
      <c r="I14" s="14">
        <v>30.11</v>
      </c>
      <c r="J14" s="14">
        <f t="shared" si="0"/>
        <v>12.102569674384393</v>
      </c>
    </row>
    <row r="15" spans="1:10" s="57" customFormat="1">
      <c r="A15" s="66" t="s">
        <v>286</v>
      </c>
      <c r="B15" s="67" t="s">
        <v>287</v>
      </c>
      <c r="C15" s="14">
        <v>18966472092170</v>
      </c>
      <c r="D15" s="14">
        <v>-11250491534733</v>
      </c>
      <c r="E15" s="14">
        <v>7715980557437</v>
      </c>
      <c r="F15" s="14">
        <v>7698954711037</v>
      </c>
      <c r="G15" s="14">
        <v>-328649508</v>
      </c>
      <c r="H15" s="14">
        <v>7698626061529</v>
      </c>
      <c r="I15" s="14">
        <v>99.78</v>
      </c>
      <c r="J15" s="14">
        <f t="shared" si="0"/>
        <v>19.966029155572677</v>
      </c>
    </row>
    <row r="16" spans="1:10">
      <c r="A16" s="63" t="s">
        <v>288</v>
      </c>
      <c r="B16" s="64" t="s">
        <v>289</v>
      </c>
      <c r="C16" s="65">
        <v>969960745591</v>
      </c>
      <c r="D16" s="65">
        <v>0</v>
      </c>
      <c r="E16" s="65">
        <v>969960745591</v>
      </c>
      <c r="F16" s="65">
        <v>397956826524.95001</v>
      </c>
      <c r="G16" s="65">
        <v>88520590642.940002</v>
      </c>
      <c r="H16" s="65">
        <v>486477417167.89001</v>
      </c>
      <c r="I16" s="65">
        <v>50.15</v>
      </c>
      <c r="J16" s="65">
        <f t="shared" si="0"/>
        <v>1.2616565887306794</v>
      </c>
    </row>
    <row r="17" spans="1:10">
      <c r="A17" s="66" t="s">
        <v>290</v>
      </c>
      <c r="B17" s="67" t="s">
        <v>291</v>
      </c>
      <c r="C17" s="14">
        <v>546124028666</v>
      </c>
      <c r="D17" s="14">
        <v>0</v>
      </c>
      <c r="E17" s="14">
        <v>546124028666</v>
      </c>
      <c r="F17" s="14">
        <v>227487844272</v>
      </c>
      <c r="G17" s="14">
        <v>48059772619</v>
      </c>
      <c r="H17" s="14">
        <v>275547616891</v>
      </c>
      <c r="I17" s="14">
        <v>50.46</v>
      </c>
      <c r="J17" s="14">
        <f t="shared" si="0"/>
        <v>0.7146199475886249</v>
      </c>
    </row>
    <row r="18" spans="1:10">
      <c r="A18" s="66" t="s">
        <v>292</v>
      </c>
      <c r="B18" s="67" t="s">
        <v>293</v>
      </c>
      <c r="C18" s="14">
        <v>423836716925</v>
      </c>
      <c r="D18" s="14">
        <v>0</v>
      </c>
      <c r="E18" s="14">
        <v>423836716925</v>
      </c>
      <c r="F18" s="14">
        <v>170468982252.95001</v>
      </c>
      <c r="G18" s="14">
        <v>40460818023.940002</v>
      </c>
      <c r="H18" s="14">
        <v>210929800276.89001</v>
      </c>
      <c r="I18" s="14">
        <v>49.77</v>
      </c>
      <c r="J18" s="14">
        <f t="shared" si="0"/>
        <v>0.54703664114205441</v>
      </c>
    </row>
    <row r="19" spans="1:10">
      <c r="A19" s="63" t="s">
        <v>294</v>
      </c>
      <c r="B19" s="64" t="s">
        <v>295</v>
      </c>
      <c r="C19" s="65">
        <v>240589738932</v>
      </c>
      <c r="D19" s="65">
        <v>0</v>
      </c>
      <c r="E19" s="65">
        <v>268136988092</v>
      </c>
      <c r="F19" s="65">
        <v>116117590252</v>
      </c>
      <c r="G19" s="65">
        <v>22553558150</v>
      </c>
      <c r="H19" s="65">
        <v>138671148402</v>
      </c>
      <c r="I19" s="65">
        <v>51.72</v>
      </c>
      <c r="J19" s="65">
        <f t="shared" si="0"/>
        <v>0.35963718329776784</v>
      </c>
    </row>
    <row r="20" spans="1:10">
      <c r="A20" s="63" t="s">
        <v>296</v>
      </c>
      <c r="B20" s="64" t="s">
        <v>297</v>
      </c>
      <c r="C20" s="65">
        <v>60000000000</v>
      </c>
      <c r="D20" s="65">
        <v>0</v>
      </c>
      <c r="E20" s="65">
        <v>60000000000</v>
      </c>
      <c r="F20" s="65">
        <v>0</v>
      </c>
      <c r="G20" s="65">
        <v>0</v>
      </c>
      <c r="H20" s="65">
        <v>0</v>
      </c>
      <c r="I20" s="65">
        <v>0</v>
      </c>
      <c r="J20" s="65">
        <f t="shared" si="0"/>
        <v>0</v>
      </c>
    </row>
    <row r="21" spans="1:10">
      <c r="A21" s="59" t="s">
        <v>298</v>
      </c>
      <c r="B21" s="59" t="s">
        <v>299</v>
      </c>
      <c r="C21" s="10">
        <v>78082863804</v>
      </c>
      <c r="D21" s="10">
        <v>0</v>
      </c>
      <c r="E21" s="10">
        <v>78082863804</v>
      </c>
      <c r="F21" s="10">
        <v>14985461088.59</v>
      </c>
      <c r="G21" s="10">
        <v>1725433800.54</v>
      </c>
      <c r="H21" s="10">
        <v>16710894889.129999</v>
      </c>
      <c r="I21" s="10">
        <v>21.4</v>
      </c>
      <c r="J21" s="10">
        <f t="shared" si="0"/>
        <v>4.3338929817538736E-2</v>
      </c>
    </row>
    <row r="22" spans="1:10">
      <c r="A22" s="60" t="s">
        <v>300</v>
      </c>
      <c r="B22" s="60" t="s">
        <v>301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f t="shared" si="0"/>
        <v>0</v>
      </c>
    </row>
    <row r="23" spans="1:10">
      <c r="A23" s="61" t="s">
        <v>302</v>
      </c>
      <c r="B23" s="62" t="s">
        <v>303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f t="shared" si="0"/>
        <v>0</v>
      </c>
    </row>
    <row r="24" spans="1:10">
      <c r="A24" s="61" t="s">
        <v>304</v>
      </c>
      <c r="B24" s="62" t="s">
        <v>305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f t="shared" si="0"/>
        <v>0</v>
      </c>
    </row>
    <row r="25" spans="1:10">
      <c r="A25" s="60" t="s">
        <v>306</v>
      </c>
      <c r="B25" s="60" t="s">
        <v>307</v>
      </c>
      <c r="C25" s="11">
        <v>78082863804</v>
      </c>
      <c r="D25" s="11">
        <v>0</v>
      </c>
      <c r="E25" s="11">
        <v>78082863804</v>
      </c>
      <c r="F25" s="11">
        <v>14985461088.59</v>
      </c>
      <c r="G25" s="11">
        <v>1725433800.54</v>
      </c>
      <c r="H25" s="11">
        <v>16710894889.129999</v>
      </c>
      <c r="I25" s="11">
        <v>21.4</v>
      </c>
      <c r="J25" s="11">
        <f t="shared" si="0"/>
        <v>4.3338929817538736E-2</v>
      </c>
    </row>
    <row r="26" spans="1:10">
      <c r="A26" s="61" t="s">
        <v>308</v>
      </c>
      <c r="B26" s="62" t="s">
        <v>309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f t="shared" si="0"/>
        <v>0</v>
      </c>
    </row>
    <row r="27" spans="1:10">
      <c r="A27" s="61" t="s">
        <v>310</v>
      </c>
      <c r="B27" s="62" t="s">
        <v>311</v>
      </c>
      <c r="C27" s="12">
        <v>27400281928</v>
      </c>
      <c r="D27" s="12">
        <v>0</v>
      </c>
      <c r="E27" s="12">
        <v>27400281928</v>
      </c>
      <c r="F27" s="12">
        <v>3264417230.1999998</v>
      </c>
      <c r="G27" s="12">
        <v>0</v>
      </c>
      <c r="H27" s="12">
        <v>3264417230.1999998</v>
      </c>
      <c r="I27" s="12">
        <v>11.91</v>
      </c>
      <c r="J27" s="12">
        <f t="shared" si="0"/>
        <v>8.46611448240445E-3</v>
      </c>
    </row>
    <row r="28" spans="1:10">
      <c r="A28" s="61" t="s">
        <v>312</v>
      </c>
      <c r="B28" s="62" t="s">
        <v>313</v>
      </c>
      <c r="C28" s="12">
        <v>49307323695</v>
      </c>
      <c r="D28" s="12">
        <v>0</v>
      </c>
      <c r="E28" s="12">
        <v>49307323695</v>
      </c>
      <c r="F28" s="12">
        <v>10260275960</v>
      </c>
      <c r="G28" s="12">
        <v>1315173700</v>
      </c>
      <c r="H28" s="12">
        <v>11575449660</v>
      </c>
      <c r="I28" s="12">
        <v>23.48</v>
      </c>
      <c r="J28" s="12">
        <f t="shared" si="0"/>
        <v>3.0020391113076434E-2</v>
      </c>
    </row>
    <row r="29" spans="1:10">
      <c r="A29" s="61" t="s">
        <v>314</v>
      </c>
      <c r="B29" s="62" t="s">
        <v>315</v>
      </c>
      <c r="C29" s="12">
        <v>4918675</v>
      </c>
      <c r="D29" s="12">
        <v>0</v>
      </c>
      <c r="E29" s="12">
        <v>4918675</v>
      </c>
      <c r="F29" s="12">
        <v>14359649.640000001</v>
      </c>
      <c r="G29" s="12">
        <v>875766.5</v>
      </c>
      <c r="H29" s="12">
        <v>15235416.140000001</v>
      </c>
      <c r="I29" s="12">
        <v>309.75</v>
      </c>
      <c r="J29" s="12">
        <f t="shared" si="0"/>
        <v>3.9512344204974694E-5</v>
      </c>
    </row>
    <row r="30" spans="1:10">
      <c r="A30" s="61" t="s">
        <v>316</v>
      </c>
      <c r="B30" s="62" t="s">
        <v>317</v>
      </c>
      <c r="C30" s="12">
        <v>876015</v>
      </c>
      <c r="D30" s="12">
        <v>0</v>
      </c>
      <c r="E30" s="12">
        <v>876015</v>
      </c>
      <c r="F30" s="12">
        <v>340730.64</v>
      </c>
      <c r="G30" s="12">
        <v>0</v>
      </c>
      <c r="H30" s="12">
        <v>340730.64</v>
      </c>
      <c r="I30" s="12">
        <v>38.9</v>
      </c>
      <c r="J30" s="12">
        <f t="shared" si="0"/>
        <v>8.8366909083070957E-7</v>
      </c>
    </row>
    <row r="31" spans="1:10">
      <c r="A31" s="61" t="s">
        <v>318</v>
      </c>
      <c r="B31" s="62" t="s">
        <v>319</v>
      </c>
      <c r="C31" s="12">
        <v>1369463491</v>
      </c>
      <c r="D31" s="12">
        <v>0</v>
      </c>
      <c r="E31" s="12">
        <v>1369463491</v>
      </c>
      <c r="F31" s="12">
        <v>1446067518.1099999</v>
      </c>
      <c r="G31" s="12">
        <v>409384334.04000002</v>
      </c>
      <c r="H31" s="12">
        <v>1855451852.1500001</v>
      </c>
      <c r="I31" s="12">
        <v>135.49</v>
      </c>
      <c r="J31" s="12">
        <f t="shared" si="0"/>
        <v>4.8120282087620496E-3</v>
      </c>
    </row>
    <row r="32" spans="1:10">
      <c r="A32" s="61" t="s">
        <v>320</v>
      </c>
      <c r="B32" s="62" t="s">
        <v>321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f t="shared" si="0"/>
        <v>0</v>
      </c>
    </row>
    <row r="33" spans="1:10">
      <c r="A33" s="59" t="s">
        <v>322</v>
      </c>
      <c r="B33" s="59" t="s">
        <v>1</v>
      </c>
      <c r="C33" s="10">
        <v>41267090521561</v>
      </c>
      <c r="D33" s="10">
        <v>0</v>
      </c>
      <c r="E33" s="10">
        <v>41536526218064</v>
      </c>
      <c r="F33" s="10">
        <v>19431188976667.898</v>
      </c>
      <c r="G33" s="10">
        <v>3170646517910.0898</v>
      </c>
      <c r="H33" s="10">
        <v>22601835494578</v>
      </c>
      <c r="I33" s="10">
        <v>54.41</v>
      </c>
      <c r="J33" s="10">
        <f t="shared" si="0"/>
        <v>58.616810694215829</v>
      </c>
    </row>
    <row r="34" spans="1:10">
      <c r="A34" s="60" t="s">
        <v>323</v>
      </c>
      <c r="B34" s="60" t="s">
        <v>324</v>
      </c>
      <c r="C34" s="11">
        <v>3157586959241</v>
      </c>
      <c r="D34" s="11">
        <v>0</v>
      </c>
      <c r="E34" s="11">
        <v>3537181654904</v>
      </c>
      <c r="F34" s="11">
        <v>2306947313588.6201</v>
      </c>
      <c r="G34" s="11">
        <v>200526853214.54999</v>
      </c>
      <c r="H34" s="11">
        <v>2507474166803.1699</v>
      </c>
      <c r="I34" s="11">
        <v>70.89</v>
      </c>
      <c r="J34" s="11">
        <f t="shared" si="0"/>
        <v>6.5030178009833461</v>
      </c>
    </row>
    <row r="35" spans="1:10">
      <c r="A35" s="61" t="s">
        <v>325</v>
      </c>
      <c r="B35" s="62" t="s">
        <v>326</v>
      </c>
      <c r="C35" s="12">
        <v>3157586959241</v>
      </c>
      <c r="D35" s="12">
        <v>0</v>
      </c>
      <c r="E35" s="12">
        <v>3537181654904</v>
      </c>
      <c r="F35" s="12">
        <v>2306947313588.6201</v>
      </c>
      <c r="G35" s="12">
        <v>200526853214.54999</v>
      </c>
      <c r="H35" s="12">
        <v>2507474166803.1699</v>
      </c>
      <c r="I35" s="12">
        <v>70.89</v>
      </c>
      <c r="J35" s="12">
        <f t="shared" si="0"/>
        <v>6.5030178009833461</v>
      </c>
    </row>
    <row r="36" spans="1:10">
      <c r="A36" s="63" t="s">
        <v>327</v>
      </c>
      <c r="B36" s="64" t="s">
        <v>328</v>
      </c>
      <c r="C36" s="65">
        <v>219286709000</v>
      </c>
      <c r="D36" s="65">
        <v>0</v>
      </c>
      <c r="E36" s="65">
        <v>221407669879</v>
      </c>
      <c r="F36" s="65">
        <v>91183509762.770004</v>
      </c>
      <c r="G36" s="65">
        <v>17300295057</v>
      </c>
      <c r="H36" s="65">
        <v>108483804819.77</v>
      </c>
      <c r="I36" s="65">
        <v>49</v>
      </c>
      <c r="J36" s="65">
        <f t="shared" si="0"/>
        <v>0.28134770965987183</v>
      </c>
    </row>
    <row r="37" spans="1:10">
      <c r="A37" s="66" t="s">
        <v>329</v>
      </c>
      <c r="B37" s="67" t="s">
        <v>328</v>
      </c>
      <c r="C37" s="14">
        <v>201286709000</v>
      </c>
      <c r="D37" s="14">
        <v>0</v>
      </c>
      <c r="E37" s="14">
        <v>201286709000</v>
      </c>
      <c r="F37" s="14">
        <v>70993988429</v>
      </c>
      <c r="G37" s="14">
        <v>17300295057</v>
      </c>
      <c r="H37" s="14">
        <v>88294283486</v>
      </c>
      <c r="I37" s="14">
        <v>43.86</v>
      </c>
      <c r="J37" s="14">
        <f t="shared" si="0"/>
        <v>0.22898712371045515</v>
      </c>
    </row>
    <row r="38" spans="1:10">
      <c r="A38" s="66" t="s">
        <v>330</v>
      </c>
      <c r="B38" s="67" t="s">
        <v>331</v>
      </c>
      <c r="C38" s="14">
        <v>18000000000</v>
      </c>
      <c r="D38" s="14">
        <v>0</v>
      </c>
      <c r="E38" s="14">
        <v>20120960879</v>
      </c>
      <c r="F38" s="14">
        <v>20189521333.77</v>
      </c>
      <c r="G38" s="14">
        <v>0</v>
      </c>
      <c r="H38" s="14">
        <v>20189521333.77</v>
      </c>
      <c r="I38" s="14">
        <v>100.34</v>
      </c>
      <c r="J38" s="14">
        <f t="shared" si="0"/>
        <v>5.2360585949416671E-2</v>
      </c>
    </row>
    <row r="39" spans="1:10">
      <c r="A39" s="63" t="s">
        <v>332</v>
      </c>
      <c r="B39" s="64" t="s">
        <v>333</v>
      </c>
      <c r="C39" s="65">
        <v>1000000000000</v>
      </c>
      <c r="D39" s="65">
        <v>0</v>
      </c>
      <c r="E39" s="65">
        <v>1294861984784</v>
      </c>
      <c r="F39" s="65">
        <v>1294861984784</v>
      </c>
      <c r="G39" s="65">
        <v>0</v>
      </c>
      <c r="H39" s="65">
        <v>1294861984784</v>
      </c>
      <c r="I39" s="65">
        <v>100</v>
      </c>
      <c r="J39" s="65">
        <f t="shared" si="0"/>
        <v>3.3581644223288092</v>
      </c>
    </row>
    <row r="40" spans="1:10">
      <c r="A40" s="66" t="s">
        <v>334</v>
      </c>
      <c r="B40" s="67" t="s">
        <v>335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f t="shared" si="0"/>
        <v>0</v>
      </c>
    </row>
    <row r="41" spans="1:10">
      <c r="A41" s="66" t="s">
        <v>336</v>
      </c>
      <c r="B41" s="67" t="s">
        <v>337</v>
      </c>
      <c r="C41" s="14">
        <v>1000000000000</v>
      </c>
      <c r="D41" s="14">
        <v>0</v>
      </c>
      <c r="E41" s="14">
        <v>1294861984784</v>
      </c>
      <c r="F41" s="14">
        <v>1294861984784</v>
      </c>
      <c r="G41" s="14">
        <v>0</v>
      </c>
      <c r="H41" s="14">
        <v>1294861984784</v>
      </c>
      <c r="I41" s="14">
        <v>100</v>
      </c>
      <c r="J41" s="14">
        <f t="shared" si="0"/>
        <v>3.3581644223288092</v>
      </c>
    </row>
    <row r="42" spans="1:10" s="57" customFormat="1">
      <c r="A42" s="63" t="s">
        <v>338</v>
      </c>
      <c r="B42" s="64" t="s">
        <v>339</v>
      </c>
      <c r="C42" s="65">
        <v>60997682853</v>
      </c>
      <c r="D42" s="65">
        <v>0</v>
      </c>
      <c r="E42" s="65">
        <v>60997682853</v>
      </c>
      <c r="F42" s="65">
        <v>29970645284.57</v>
      </c>
      <c r="G42" s="65">
        <v>5800945543.4399996</v>
      </c>
      <c r="H42" s="65">
        <v>35771590828.010002</v>
      </c>
      <c r="I42" s="65">
        <v>58.64</v>
      </c>
      <c r="J42" s="65">
        <f t="shared" si="0"/>
        <v>9.2771959529544368E-2</v>
      </c>
    </row>
    <row r="43" spans="1:10" s="57" customFormat="1">
      <c r="A43" s="66" t="s">
        <v>340</v>
      </c>
      <c r="B43" s="67" t="s">
        <v>341</v>
      </c>
      <c r="C43" s="14">
        <v>60997682853</v>
      </c>
      <c r="D43" s="14">
        <v>0</v>
      </c>
      <c r="E43" s="14">
        <v>60997682853</v>
      </c>
      <c r="F43" s="14">
        <v>29970645284.57</v>
      </c>
      <c r="G43" s="14">
        <v>5800945543.4399996</v>
      </c>
      <c r="H43" s="14">
        <v>35771590828.010002</v>
      </c>
      <c r="I43" s="14">
        <v>58.64</v>
      </c>
      <c r="J43" s="14">
        <f t="shared" si="0"/>
        <v>9.2771959529544368E-2</v>
      </c>
    </row>
    <row r="44" spans="1:10" s="57" customFormat="1">
      <c r="A44" s="63" t="s">
        <v>342</v>
      </c>
      <c r="B44" s="64" t="s">
        <v>343</v>
      </c>
      <c r="C44" s="65">
        <v>1877302567388</v>
      </c>
      <c r="D44" s="65">
        <v>0</v>
      </c>
      <c r="E44" s="65">
        <v>1959914317388</v>
      </c>
      <c r="F44" s="65">
        <v>890931173757.28003</v>
      </c>
      <c r="G44" s="65">
        <v>177425612614.10999</v>
      </c>
      <c r="H44" s="65">
        <v>1068356786371.39</v>
      </c>
      <c r="I44" s="65">
        <v>54.51</v>
      </c>
      <c r="J44" s="65">
        <f t="shared" si="0"/>
        <v>2.7707337094651212</v>
      </c>
    </row>
    <row r="45" spans="1:10" s="57" customFormat="1">
      <c r="A45" s="66" t="s">
        <v>344</v>
      </c>
      <c r="B45" s="67" t="s">
        <v>345</v>
      </c>
      <c r="C45" s="14">
        <v>1877302567388</v>
      </c>
      <c r="D45" s="14">
        <v>0</v>
      </c>
      <c r="E45" s="14">
        <v>1959914317388</v>
      </c>
      <c r="F45" s="14">
        <v>890931173757.28003</v>
      </c>
      <c r="G45" s="14">
        <v>177425612614.10999</v>
      </c>
      <c r="H45" s="14">
        <v>1068356786371.39</v>
      </c>
      <c r="I45" s="14">
        <v>54.51</v>
      </c>
      <c r="J45" s="14">
        <f t="shared" si="0"/>
        <v>2.7707337094651212</v>
      </c>
    </row>
    <row r="46" spans="1:10">
      <c r="A46" s="60" t="s">
        <v>346</v>
      </c>
      <c r="B46" s="60" t="s">
        <v>19</v>
      </c>
      <c r="C46" s="11">
        <v>38109503562320</v>
      </c>
      <c r="D46" s="11">
        <v>0</v>
      </c>
      <c r="E46" s="11">
        <v>37999344563160</v>
      </c>
      <c r="F46" s="11">
        <v>17124241663079.301</v>
      </c>
      <c r="G46" s="11">
        <v>2970119664695.54</v>
      </c>
      <c r="H46" s="11">
        <v>20094361327774.898</v>
      </c>
      <c r="I46" s="11">
        <v>52.88</v>
      </c>
      <c r="J46" s="11">
        <f t="shared" si="0"/>
        <v>52.113792893232656</v>
      </c>
    </row>
    <row r="47" spans="1:10">
      <c r="A47" s="61" t="s">
        <v>347</v>
      </c>
      <c r="B47" s="62" t="s">
        <v>348</v>
      </c>
      <c r="C47" s="12">
        <v>598379105146</v>
      </c>
      <c r="D47" s="12">
        <v>0</v>
      </c>
      <c r="E47" s="12">
        <v>598379105146</v>
      </c>
      <c r="F47" s="12">
        <v>278708735866.10999</v>
      </c>
      <c r="G47" s="12">
        <v>58022691221.779999</v>
      </c>
      <c r="H47" s="12">
        <v>336731427087.89001</v>
      </c>
      <c r="I47" s="12">
        <v>56.27</v>
      </c>
      <c r="J47" s="12">
        <f t="shared" si="0"/>
        <v>0.87329731787221465</v>
      </c>
    </row>
    <row r="48" spans="1:10">
      <c r="A48" s="63" t="s">
        <v>349</v>
      </c>
      <c r="B48" s="64" t="s">
        <v>350</v>
      </c>
      <c r="C48" s="65">
        <v>577473968233</v>
      </c>
      <c r="D48" s="65">
        <v>0</v>
      </c>
      <c r="E48" s="65">
        <v>577473968233</v>
      </c>
      <c r="F48" s="65">
        <v>267473541256.95001</v>
      </c>
      <c r="G48" s="65">
        <v>56833169452.5</v>
      </c>
      <c r="H48" s="65">
        <v>324306710709.45001</v>
      </c>
      <c r="I48" s="65">
        <v>56.16</v>
      </c>
      <c r="J48" s="65">
        <f t="shared" si="0"/>
        <v>0.84107439296600273</v>
      </c>
    </row>
    <row r="49" spans="1:10">
      <c r="A49" s="63" t="s">
        <v>351</v>
      </c>
      <c r="B49" s="64" t="s">
        <v>352</v>
      </c>
      <c r="C49" s="65">
        <v>19489650998</v>
      </c>
      <c r="D49" s="65">
        <v>0</v>
      </c>
      <c r="E49" s="65">
        <v>19489650998</v>
      </c>
      <c r="F49" s="65">
        <v>7045233460.1300001</v>
      </c>
      <c r="G49" s="65">
        <v>1189521769.28</v>
      </c>
      <c r="H49" s="65">
        <v>8234755229.4099998</v>
      </c>
      <c r="I49" s="65">
        <v>42.25</v>
      </c>
      <c r="J49" s="65">
        <f t="shared" si="0"/>
        <v>2.1356455253880795E-2</v>
      </c>
    </row>
    <row r="50" spans="1:10">
      <c r="A50" s="63" t="s">
        <v>353</v>
      </c>
      <c r="B50" s="64" t="s">
        <v>354</v>
      </c>
      <c r="C50" s="65">
        <v>1415485915</v>
      </c>
      <c r="D50" s="65">
        <v>0</v>
      </c>
      <c r="E50" s="65">
        <v>1415485915</v>
      </c>
      <c r="F50" s="65">
        <v>4189961149.0300002</v>
      </c>
      <c r="G50" s="65">
        <v>0</v>
      </c>
      <c r="H50" s="65">
        <v>4189961149.0300002</v>
      </c>
      <c r="I50" s="65">
        <v>296.01</v>
      </c>
      <c r="J50" s="65">
        <f t="shared" si="0"/>
        <v>1.0866469652331049E-2</v>
      </c>
    </row>
    <row r="51" spans="1:10">
      <c r="A51" s="63" t="s">
        <v>355</v>
      </c>
      <c r="B51" s="64" t="s">
        <v>356</v>
      </c>
      <c r="C51" s="65">
        <v>0</v>
      </c>
      <c r="D51" s="65">
        <v>0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  <c r="J51" s="65">
        <f t="shared" si="0"/>
        <v>0</v>
      </c>
    </row>
    <row r="52" spans="1:10" s="57" customFormat="1">
      <c r="A52" s="61" t="s">
        <v>357</v>
      </c>
      <c r="B52" s="62" t="s">
        <v>358</v>
      </c>
      <c r="C52" s="12">
        <v>24543850788000</v>
      </c>
      <c r="D52" s="12">
        <v>0</v>
      </c>
      <c r="E52" s="12">
        <v>24433701788000</v>
      </c>
      <c r="F52" s="12">
        <v>11210641581958.301</v>
      </c>
      <c r="G52" s="12">
        <v>1891619253492</v>
      </c>
      <c r="H52" s="12">
        <v>13102260835450.301</v>
      </c>
      <c r="I52" s="12">
        <v>53.62</v>
      </c>
      <c r="J52" s="12">
        <f t="shared" si="0"/>
        <v>33.980104989352235</v>
      </c>
    </row>
    <row r="53" spans="1:10" s="57" customFormat="1">
      <c r="A53" s="63" t="s">
        <v>359</v>
      </c>
      <c r="B53" s="64" t="s">
        <v>360</v>
      </c>
      <c r="C53" s="65">
        <v>16511368382884</v>
      </c>
      <c r="D53" s="65">
        <v>0</v>
      </c>
      <c r="E53" s="65">
        <v>17417087728679</v>
      </c>
      <c r="F53" s="65">
        <v>7772148657220</v>
      </c>
      <c r="G53" s="65">
        <v>1377528062651</v>
      </c>
      <c r="H53" s="65">
        <v>9149676719871</v>
      </c>
      <c r="I53" s="65">
        <v>52.53</v>
      </c>
      <c r="J53" s="65">
        <f t="shared" si="0"/>
        <v>23.729261649152878</v>
      </c>
    </row>
    <row r="54" spans="1:10" s="57" customFormat="1">
      <c r="A54" s="63" t="s">
        <v>361</v>
      </c>
      <c r="B54" s="64" t="s">
        <v>362</v>
      </c>
      <c r="C54" s="65">
        <v>7010142690927</v>
      </c>
      <c r="D54" s="65">
        <v>0</v>
      </c>
      <c r="E54" s="65">
        <v>6090260089350</v>
      </c>
      <c r="F54" s="65">
        <v>2923135420785</v>
      </c>
      <c r="G54" s="65">
        <v>514091190841</v>
      </c>
      <c r="H54" s="65">
        <v>3437226611626</v>
      </c>
      <c r="I54" s="65">
        <v>56.44</v>
      </c>
      <c r="J54" s="65">
        <f t="shared" si="0"/>
        <v>8.9142875876224927</v>
      </c>
    </row>
    <row r="55" spans="1:10">
      <c r="A55" s="63" t="s">
        <v>363</v>
      </c>
      <c r="B55" s="64" t="s">
        <v>364</v>
      </c>
      <c r="C55" s="65">
        <v>598652165189</v>
      </c>
      <c r="D55" s="65">
        <v>0</v>
      </c>
      <c r="E55" s="65">
        <v>476199555000</v>
      </c>
      <c r="F55" s="65">
        <v>476199555000</v>
      </c>
      <c r="G55" s="65">
        <v>0</v>
      </c>
      <c r="H55" s="65">
        <v>476199555000</v>
      </c>
      <c r="I55" s="65">
        <v>100</v>
      </c>
      <c r="J55" s="65">
        <f t="shared" si="0"/>
        <v>1.2350014305166053</v>
      </c>
    </row>
    <row r="56" spans="1:10">
      <c r="A56" s="63" t="s">
        <v>365</v>
      </c>
      <c r="B56" s="64" t="s">
        <v>366</v>
      </c>
      <c r="C56" s="65">
        <v>423687549000</v>
      </c>
      <c r="D56" s="65">
        <v>0</v>
      </c>
      <c r="E56" s="65">
        <v>410996466017.62</v>
      </c>
      <c r="F56" s="65">
        <v>0</v>
      </c>
      <c r="G56" s="65">
        <v>0</v>
      </c>
      <c r="H56" s="65">
        <v>0</v>
      </c>
      <c r="I56" s="65">
        <v>0</v>
      </c>
      <c r="J56" s="65">
        <f t="shared" si="0"/>
        <v>0</v>
      </c>
    </row>
    <row r="57" spans="1:10">
      <c r="A57" s="63" t="s">
        <v>367</v>
      </c>
      <c r="B57" s="64" t="s">
        <v>368</v>
      </c>
      <c r="C57" s="65">
        <v>0</v>
      </c>
      <c r="D57" s="65">
        <v>0</v>
      </c>
      <c r="E57" s="65">
        <v>11451075241.25</v>
      </c>
      <c r="F57" s="65">
        <v>11451075241.25</v>
      </c>
      <c r="G57" s="65">
        <v>0</v>
      </c>
      <c r="H57" s="65">
        <v>11451075241.25</v>
      </c>
      <c r="I57" s="65">
        <v>100</v>
      </c>
      <c r="J57" s="65">
        <f t="shared" si="0"/>
        <v>2.9697831834170931E-2</v>
      </c>
    </row>
    <row r="58" spans="1:10">
      <c r="A58" s="63" t="s">
        <v>369</v>
      </c>
      <c r="B58" s="64" t="s">
        <v>370</v>
      </c>
      <c r="C58" s="65">
        <v>0</v>
      </c>
      <c r="D58" s="65">
        <v>0</v>
      </c>
      <c r="E58" s="65">
        <v>27706873712.130001</v>
      </c>
      <c r="F58" s="65">
        <v>27706873712.130001</v>
      </c>
      <c r="G58" s="65">
        <v>0</v>
      </c>
      <c r="H58" s="65">
        <v>27706873712.130001</v>
      </c>
      <c r="I58" s="65">
        <v>100</v>
      </c>
      <c r="J58" s="65">
        <f t="shared" si="0"/>
        <v>7.1856490226294895E-2</v>
      </c>
    </row>
    <row r="59" spans="1:10">
      <c r="A59" s="63" t="s">
        <v>371</v>
      </c>
      <c r="B59" s="64" t="s">
        <v>372</v>
      </c>
      <c r="C59" s="65">
        <v>0</v>
      </c>
      <c r="D59" s="65">
        <v>0</v>
      </c>
      <c r="E59" s="65">
        <v>0</v>
      </c>
      <c r="F59" s="65">
        <v>0</v>
      </c>
      <c r="G59" s="65">
        <v>0</v>
      </c>
      <c r="H59" s="65">
        <v>0</v>
      </c>
      <c r="I59" s="65">
        <v>0</v>
      </c>
      <c r="J59" s="65">
        <f t="shared" si="0"/>
        <v>0</v>
      </c>
    </row>
    <row r="60" spans="1:10" s="57" customFormat="1">
      <c r="A60" s="61" t="s">
        <v>373</v>
      </c>
      <c r="B60" s="62" t="s">
        <v>374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f>+H60/$H$128*100</f>
        <v>0</v>
      </c>
    </row>
    <row r="61" spans="1:10">
      <c r="A61" s="61" t="s">
        <v>375</v>
      </c>
      <c r="B61" s="62" t="s">
        <v>376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f t="shared" si="0"/>
        <v>0</v>
      </c>
    </row>
    <row r="62" spans="1:10" s="57" customFormat="1">
      <c r="A62" s="61" t="s">
        <v>377</v>
      </c>
      <c r="B62" s="62" t="s">
        <v>378</v>
      </c>
      <c r="C62" s="12">
        <v>10119773010000</v>
      </c>
      <c r="D62" s="12">
        <v>0</v>
      </c>
      <c r="E62" s="12">
        <v>10119773010000</v>
      </c>
      <c r="F62" s="12">
        <v>4166397969248</v>
      </c>
      <c r="G62" s="12">
        <v>850482164795</v>
      </c>
      <c r="H62" s="12">
        <v>5016880134043</v>
      </c>
      <c r="I62" s="12">
        <v>49.58</v>
      </c>
      <c r="J62" s="12">
        <f t="shared" si="0"/>
        <v>13.011045636683646</v>
      </c>
    </row>
    <row r="63" spans="1:10">
      <c r="A63" s="61" t="s">
        <v>379</v>
      </c>
      <c r="B63" s="62" t="s">
        <v>380</v>
      </c>
      <c r="C63" s="12">
        <v>432456532213</v>
      </c>
      <c r="D63" s="12">
        <v>0</v>
      </c>
      <c r="E63" s="12">
        <v>432456532213</v>
      </c>
      <c r="F63" s="12">
        <v>205113503889</v>
      </c>
      <c r="G63" s="12">
        <v>19537015506</v>
      </c>
      <c r="H63" s="12">
        <v>224650519395</v>
      </c>
      <c r="I63" s="12">
        <v>51.95</v>
      </c>
      <c r="J63" s="12">
        <f t="shared" si="0"/>
        <v>0.58262068896541364</v>
      </c>
    </row>
    <row r="64" spans="1:10">
      <c r="A64" s="61" t="s">
        <v>381</v>
      </c>
      <c r="B64" s="62" t="s">
        <v>382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f t="shared" si="0"/>
        <v>0</v>
      </c>
    </row>
    <row r="65" spans="1:10">
      <c r="A65" s="63" t="s">
        <v>383</v>
      </c>
      <c r="B65" s="64" t="s">
        <v>384</v>
      </c>
      <c r="C65" s="65">
        <v>0</v>
      </c>
      <c r="D65" s="65">
        <v>0</v>
      </c>
      <c r="E65" s="65">
        <v>0</v>
      </c>
      <c r="F65" s="65">
        <v>0</v>
      </c>
      <c r="G65" s="65">
        <v>0</v>
      </c>
      <c r="H65" s="65">
        <v>0</v>
      </c>
      <c r="I65" s="65">
        <v>0</v>
      </c>
      <c r="J65" s="65">
        <f t="shared" si="0"/>
        <v>0</v>
      </c>
    </row>
    <row r="66" spans="1:10">
      <c r="A66" s="63" t="s">
        <v>385</v>
      </c>
      <c r="B66" s="64" t="s">
        <v>386</v>
      </c>
      <c r="C66" s="65">
        <v>0</v>
      </c>
      <c r="D66" s="65">
        <v>0</v>
      </c>
      <c r="E66" s="65">
        <v>0</v>
      </c>
      <c r="F66" s="65">
        <v>0</v>
      </c>
      <c r="G66" s="65">
        <v>0</v>
      </c>
      <c r="H66" s="65">
        <v>0</v>
      </c>
      <c r="I66" s="65">
        <v>0</v>
      </c>
      <c r="J66" s="65">
        <f t="shared" si="0"/>
        <v>0</v>
      </c>
    </row>
    <row r="67" spans="1:10">
      <c r="A67" s="61" t="s">
        <v>387</v>
      </c>
      <c r="B67" s="62" t="s">
        <v>388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f t="shared" si="0"/>
        <v>0</v>
      </c>
    </row>
    <row r="68" spans="1:10" s="57" customFormat="1">
      <c r="A68" s="61" t="s">
        <v>389</v>
      </c>
      <c r="B68" s="62" t="s">
        <v>390</v>
      </c>
      <c r="C68" s="12">
        <v>2254146972880</v>
      </c>
      <c r="D68" s="12">
        <v>0</v>
      </c>
      <c r="E68" s="12">
        <v>2254146972880</v>
      </c>
      <c r="F68" s="12">
        <v>1195251862787.4199</v>
      </c>
      <c r="G68" s="12">
        <v>131870479398</v>
      </c>
      <c r="H68" s="12">
        <v>1327122342185.4199</v>
      </c>
      <c r="I68" s="12">
        <v>58.87</v>
      </c>
      <c r="J68" s="12">
        <f t="shared" si="0"/>
        <v>3.4418301610331019</v>
      </c>
    </row>
    <row r="69" spans="1:10" s="57" customFormat="1">
      <c r="A69" s="63" t="s">
        <v>391</v>
      </c>
      <c r="B69" s="64" t="s">
        <v>392</v>
      </c>
      <c r="C69" s="65">
        <v>463169703974</v>
      </c>
      <c r="D69" s="65">
        <v>0</v>
      </c>
      <c r="E69" s="65">
        <v>463169703974</v>
      </c>
      <c r="F69" s="65">
        <v>251011087141.94</v>
      </c>
      <c r="G69" s="65">
        <v>0</v>
      </c>
      <c r="H69" s="65">
        <v>251011087141.94</v>
      </c>
      <c r="I69" s="65">
        <v>54.19</v>
      </c>
      <c r="J69" s="65">
        <f t="shared" si="0"/>
        <v>0.65098559719532745</v>
      </c>
    </row>
    <row r="70" spans="1:10" s="57" customFormat="1">
      <c r="A70" s="63" t="s">
        <v>393</v>
      </c>
      <c r="B70" s="64" t="s">
        <v>394</v>
      </c>
      <c r="C70" s="65">
        <v>1670977268906</v>
      </c>
      <c r="D70" s="65">
        <v>0</v>
      </c>
      <c r="E70" s="65">
        <v>1612750348897</v>
      </c>
      <c r="F70" s="65">
        <v>766013855636.47998</v>
      </c>
      <c r="G70" s="65">
        <v>131870479398</v>
      </c>
      <c r="H70" s="65">
        <v>897884335034.47998</v>
      </c>
      <c r="I70" s="65">
        <v>55.67</v>
      </c>
      <c r="J70" s="65">
        <f t="shared" si="0"/>
        <v>2.3286213239028202</v>
      </c>
    </row>
    <row r="71" spans="1:10" s="57" customFormat="1">
      <c r="A71" s="63" t="s">
        <v>395</v>
      </c>
      <c r="B71" s="64" t="s">
        <v>396</v>
      </c>
      <c r="C71" s="65">
        <v>120000000000</v>
      </c>
      <c r="D71" s="65">
        <v>0</v>
      </c>
      <c r="E71" s="65">
        <v>178226920009</v>
      </c>
      <c r="F71" s="65">
        <v>178226920009</v>
      </c>
      <c r="G71" s="65">
        <v>0</v>
      </c>
      <c r="H71" s="65">
        <v>178226920009</v>
      </c>
      <c r="I71" s="65">
        <v>100</v>
      </c>
      <c r="J71" s="65">
        <f t="shared" si="0"/>
        <v>0.46222323993495462</v>
      </c>
    </row>
    <row r="72" spans="1:10" s="57" customFormat="1">
      <c r="A72" s="61" t="s">
        <v>397</v>
      </c>
      <c r="B72" s="62" t="s">
        <v>398</v>
      </c>
      <c r="C72" s="12">
        <v>97665493855</v>
      </c>
      <c r="D72" s="12">
        <v>0</v>
      </c>
      <c r="E72" s="12">
        <v>97655494695</v>
      </c>
      <c r="F72" s="12">
        <v>63541699150</v>
      </c>
      <c r="G72" s="12">
        <v>7597938373</v>
      </c>
      <c r="H72" s="12">
        <v>71139637523</v>
      </c>
      <c r="I72" s="12">
        <v>72.849999999999994</v>
      </c>
      <c r="J72" s="12">
        <f t="shared" si="0"/>
        <v>0.18449734609125742</v>
      </c>
    </row>
    <row r="73" spans="1:10" s="57" customFormat="1">
      <c r="A73" s="63" t="s">
        <v>399</v>
      </c>
      <c r="B73" s="64" t="s">
        <v>400</v>
      </c>
      <c r="C73" s="65">
        <v>83887841280</v>
      </c>
      <c r="D73" s="65">
        <v>0</v>
      </c>
      <c r="E73" s="65">
        <v>81375412011</v>
      </c>
      <c r="F73" s="65">
        <v>55607924127</v>
      </c>
      <c r="G73" s="65">
        <v>6346638373</v>
      </c>
      <c r="H73" s="65">
        <v>61954562500</v>
      </c>
      <c r="I73" s="65">
        <v>76.13</v>
      </c>
      <c r="J73" s="65">
        <f t="shared" ref="J73:J126" si="1">+H73/$H$128*100</f>
        <v>0.16067628058688638</v>
      </c>
    </row>
    <row r="74" spans="1:10" s="57" customFormat="1">
      <c r="A74" s="63" t="s">
        <v>401</v>
      </c>
      <c r="B74" s="64" t="s">
        <v>402</v>
      </c>
      <c r="C74" s="65">
        <v>0</v>
      </c>
      <c r="D74" s="65">
        <v>0</v>
      </c>
      <c r="E74" s="65">
        <v>2502430109</v>
      </c>
      <c r="F74" s="65">
        <v>2502430109</v>
      </c>
      <c r="G74" s="65">
        <v>0</v>
      </c>
      <c r="H74" s="65">
        <v>2502430109</v>
      </c>
      <c r="I74" s="65">
        <v>100</v>
      </c>
      <c r="J74" s="65">
        <f t="shared" si="1"/>
        <v>6.4899362713239503E-3</v>
      </c>
    </row>
    <row r="75" spans="1:10">
      <c r="A75" s="63" t="s">
        <v>403</v>
      </c>
      <c r="B75" s="64" t="s">
        <v>404</v>
      </c>
      <c r="C75" s="65">
        <v>13777652575</v>
      </c>
      <c r="D75" s="65">
        <v>0</v>
      </c>
      <c r="E75" s="65">
        <v>13777652575</v>
      </c>
      <c r="F75" s="65">
        <v>5431344914</v>
      </c>
      <c r="G75" s="65">
        <v>1251300000</v>
      </c>
      <c r="H75" s="65">
        <v>6682644914</v>
      </c>
      <c r="I75" s="65">
        <v>48.5</v>
      </c>
      <c r="J75" s="65">
        <f t="shared" si="1"/>
        <v>1.7331129233047093E-2</v>
      </c>
    </row>
    <row r="76" spans="1:10">
      <c r="A76" s="61" t="s">
        <v>405</v>
      </c>
      <c r="B76" s="62" t="s">
        <v>406</v>
      </c>
      <c r="C76" s="12">
        <v>62734302103</v>
      </c>
      <c r="D76" s="12">
        <v>0</v>
      </c>
      <c r="E76" s="12">
        <v>62734302103</v>
      </c>
      <c r="F76" s="12">
        <v>4586310180.4499998</v>
      </c>
      <c r="G76" s="12">
        <v>10990121909.76</v>
      </c>
      <c r="H76" s="12">
        <v>15576432090.209999</v>
      </c>
      <c r="I76" s="12">
        <v>24.83</v>
      </c>
      <c r="J76" s="12">
        <f t="shared" si="1"/>
        <v>4.0396753234584824E-2</v>
      </c>
    </row>
    <row r="77" spans="1:10" s="57" customFormat="1">
      <c r="A77" s="61" t="s">
        <v>407</v>
      </c>
      <c r="B77" s="62" t="s">
        <v>408</v>
      </c>
      <c r="C77" s="12">
        <v>497358123</v>
      </c>
      <c r="D77" s="12">
        <v>0</v>
      </c>
      <c r="E77" s="12">
        <v>497358123</v>
      </c>
      <c r="F77" s="12">
        <v>0</v>
      </c>
      <c r="G77" s="12">
        <v>0</v>
      </c>
      <c r="H77" s="12">
        <v>0</v>
      </c>
      <c r="I77" s="12">
        <v>0</v>
      </c>
      <c r="J77" s="12">
        <f t="shared" si="1"/>
        <v>0</v>
      </c>
    </row>
    <row r="78" spans="1:10" s="57" customFormat="1">
      <c r="A78" s="63" t="s">
        <v>409</v>
      </c>
      <c r="B78" s="64" t="s">
        <v>303</v>
      </c>
      <c r="C78" s="65">
        <v>452509427</v>
      </c>
      <c r="D78" s="65">
        <v>0</v>
      </c>
      <c r="E78" s="65">
        <v>452509427</v>
      </c>
      <c r="F78" s="65">
        <v>0</v>
      </c>
      <c r="G78" s="65">
        <v>0</v>
      </c>
      <c r="H78" s="65">
        <v>0</v>
      </c>
      <c r="I78" s="65">
        <v>0</v>
      </c>
      <c r="J78" s="65">
        <f t="shared" si="1"/>
        <v>0</v>
      </c>
    </row>
    <row r="79" spans="1:10" s="57" customFormat="1">
      <c r="A79" s="63" t="s">
        <v>410</v>
      </c>
      <c r="B79" s="64" t="s">
        <v>305</v>
      </c>
      <c r="C79" s="65">
        <v>44848696</v>
      </c>
      <c r="D79" s="65">
        <v>0</v>
      </c>
      <c r="E79" s="65">
        <v>44848696</v>
      </c>
      <c r="F79" s="65">
        <v>0</v>
      </c>
      <c r="G79" s="65">
        <v>0</v>
      </c>
      <c r="H79" s="65">
        <v>0</v>
      </c>
      <c r="I79" s="65">
        <v>0</v>
      </c>
      <c r="J79" s="65">
        <f t="shared" si="1"/>
        <v>0</v>
      </c>
    </row>
    <row r="80" spans="1:10">
      <c r="A80" s="55" t="s">
        <v>411</v>
      </c>
      <c r="B80" s="56" t="s">
        <v>412</v>
      </c>
      <c r="C80" s="9">
        <v>2656964275000</v>
      </c>
      <c r="D80" s="9">
        <v>0</v>
      </c>
      <c r="E80" s="9">
        <v>2656964275000</v>
      </c>
      <c r="F80" s="9">
        <v>1081256259434.04</v>
      </c>
      <c r="G80" s="9">
        <v>227487212600.51001</v>
      </c>
      <c r="H80" s="9">
        <v>1308743472034.55</v>
      </c>
      <c r="I80" s="9">
        <v>49.26</v>
      </c>
      <c r="J80" s="9">
        <f t="shared" si="1"/>
        <v>3.3941654148373539</v>
      </c>
    </row>
    <row r="81" spans="1:10" ht="26.25" customHeight="1">
      <c r="A81" s="68" t="s">
        <v>413</v>
      </c>
      <c r="B81" s="69" t="s">
        <v>414</v>
      </c>
      <c r="C81" s="15">
        <v>32257585908</v>
      </c>
      <c r="D81" s="15">
        <v>0</v>
      </c>
      <c r="E81" s="15">
        <v>32257585908</v>
      </c>
      <c r="F81" s="15">
        <v>75521371149.919998</v>
      </c>
      <c r="G81" s="15">
        <v>33942662275.139999</v>
      </c>
      <c r="H81" s="15">
        <v>109464033425.06</v>
      </c>
      <c r="I81" s="15">
        <v>339.34</v>
      </c>
      <c r="J81" s="15">
        <f t="shared" si="1"/>
        <v>0.2838898870244988</v>
      </c>
    </row>
    <row r="82" spans="1:10" ht="24" customHeight="1">
      <c r="A82" s="59" t="s">
        <v>415</v>
      </c>
      <c r="B82" s="59" t="s">
        <v>416</v>
      </c>
      <c r="C82" s="10">
        <v>31612819313</v>
      </c>
      <c r="D82" s="10">
        <v>0</v>
      </c>
      <c r="E82" s="10">
        <v>31612819313</v>
      </c>
      <c r="F82" s="10">
        <v>68410364475.360001</v>
      </c>
      <c r="G82" s="10">
        <v>31923864829.369999</v>
      </c>
      <c r="H82" s="10">
        <v>100334229304.73</v>
      </c>
      <c r="I82" s="10">
        <v>317.38</v>
      </c>
      <c r="J82" s="10">
        <f t="shared" si="1"/>
        <v>0.26021216403934405</v>
      </c>
    </row>
    <row r="83" spans="1:10">
      <c r="A83" s="60" t="s">
        <v>417</v>
      </c>
      <c r="B83" s="60" t="s">
        <v>418</v>
      </c>
      <c r="C83" s="11">
        <v>31612819313</v>
      </c>
      <c r="D83" s="11">
        <v>0</v>
      </c>
      <c r="E83" s="11">
        <v>31612819313</v>
      </c>
      <c r="F83" s="11">
        <v>68410364475.360001</v>
      </c>
      <c r="G83" s="11">
        <v>31923864829.369999</v>
      </c>
      <c r="H83" s="11">
        <v>100334229304.73</v>
      </c>
      <c r="I83" s="11">
        <v>317.38</v>
      </c>
      <c r="J83" s="11">
        <f t="shared" si="1"/>
        <v>0.26021216403934405</v>
      </c>
    </row>
    <row r="84" spans="1:10">
      <c r="A84" s="61" t="s">
        <v>419</v>
      </c>
      <c r="B84" s="62" t="s">
        <v>420</v>
      </c>
      <c r="C84" s="12">
        <v>0</v>
      </c>
      <c r="D84" s="12">
        <v>0</v>
      </c>
      <c r="E84" s="12">
        <v>0</v>
      </c>
      <c r="F84" s="12">
        <v>660591100</v>
      </c>
      <c r="G84" s="12">
        <v>5097062617.0799999</v>
      </c>
      <c r="H84" s="12">
        <v>5757653717.0799999</v>
      </c>
      <c r="I84" s="12">
        <v>0</v>
      </c>
      <c r="J84" s="12">
        <f t="shared" si="1"/>
        <v>1.4932207521724901E-2</v>
      </c>
    </row>
    <row r="85" spans="1:10">
      <c r="A85" s="61" t="s">
        <v>421</v>
      </c>
      <c r="B85" s="62" t="s">
        <v>422</v>
      </c>
      <c r="C85" s="12">
        <v>5399876106</v>
      </c>
      <c r="D85" s="12">
        <v>1008046861</v>
      </c>
      <c r="E85" s="12">
        <v>6407922967</v>
      </c>
      <c r="F85" s="12">
        <v>1139299390</v>
      </c>
      <c r="G85" s="12">
        <v>4482608698</v>
      </c>
      <c r="H85" s="12">
        <v>5621908088</v>
      </c>
      <c r="I85" s="12">
        <v>87.73</v>
      </c>
      <c r="J85" s="12">
        <f t="shared" si="1"/>
        <v>1.4580157536923514E-2</v>
      </c>
    </row>
    <row r="86" spans="1:10">
      <c r="A86" s="61" t="s">
        <v>423</v>
      </c>
      <c r="B86" s="62" t="s">
        <v>424</v>
      </c>
      <c r="C86" s="12">
        <v>26212943207</v>
      </c>
      <c r="D86" s="12">
        <v>-1008046861</v>
      </c>
      <c r="E86" s="12">
        <v>25204896346</v>
      </c>
      <c r="F86" s="12">
        <v>66312822266</v>
      </c>
      <c r="G86" s="12">
        <v>21633598225.560001</v>
      </c>
      <c r="H86" s="12">
        <v>87946420491.559998</v>
      </c>
      <c r="I86" s="12">
        <v>348.93</v>
      </c>
      <c r="J86" s="12">
        <f t="shared" si="1"/>
        <v>0.22808495718962085</v>
      </c>
    </row>
    <row r="87" spans="1:10">
      <c r="A87" s="61" t="s">
        <v>425</v>
      </c>
      <c r="B87" s="62" t="s">
        <v>426</v>
      </c>
      <c r="C87" s="12">
        <v>0</v>
      </c>
      <c r="D87" s="12">
        <v>0</v>
      </c>
      <c r="E87" s="12">
        <v>0</v>
      </c>
      <c r="F87" s="12">
        <v>8100264.4100000001</v>
      </c>
      <c r="G87" s="12">
        <v>2316974.4700000002</v>
      </c>
      <c r="H87" s="12">
        <v>10417238.880000001</v>
      </c>
      <c r="I87" s="12">
        <v>0</v>
      </c>
      <c r="J87" s="12">
        <f t="shared" si="1"/>
        <v>2.7016625244081129E-5</v>
      </c>
    </row>
    <row r="88" spans="1:10">
      <c r="A88" s="61" t="s">
        <v>427</v>
      </c>
      <c r="B88" s="62" t="s">
        <v>428</v>
      </c>
      <c r="C88" s="12">
        <v>0</v>
      </c>
      <c r="D88" s="12">
        <v>0</v>
      </c>
      <c r="E88" s="12">
        <v>0</v>
      </c>
      <c r="F88" s="12">
        <v>289551454.94999999</v>
      </c>
      <c r="G88" s="12">
        <v>708278314.25999999</v>
      </c>
      <c r="H88" s="12">
        <v>997829769.21000004</v>
      </c>
      <c r="I88" s="12">
        <v>0</v>
      </c>
      <c r="J88" s="12">
        <f t="shared" si="1"/>
        <v>2.5878251658307495E-3</v>
      </c>
    </row>
    <row r="89" spans="1:10">
      <c r="A89" s="61" t="s">
        <v>429</v>
      </c>
      <c r="B89" s="62" t="s">
        <v>430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f t="shared" si="1"/>
        <v>0</v>
      </c>
    </row>
    <row r="90" spans="1:10">
      <c r="A90" s="60" t="s">
        <v>431</v>
      </c>
      <c r="B90" s="60" t="s">
        <v>432</v>
      </c>
      <c r="C90" s="11">
        <v>0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f t="shared" si="1"/>
        <v>0</v>
      </c>
    </row>
    <row r="91" spans="1:10">
      <c r="A91" s="61" t="s">
        <v>433</v>
      </c>
      <c r="B91" s="62" t="s">
        <v>434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f t="shared" si="1"/>
        <v>0</v>
      </c>
    </row>
    <row r="92" spans="1:10">
      <c r="A92" s="59" t="s">
        <v>435</v>
      </c>
      <c r="B92" s="59" t="s">
        <v>436</v>
      </c>
      <c r="C92" s="10">
        <v>644766595</v>
      </c>
      <c r="D92" s="10">
        <v>0</v>
      </c>
      <c r="E92" s="10">
        <v>644766595</v>
      </c>
      <c r="F92" s="10">
        <v>514737888</v>
      </c>
      <c r="G92" s="10">
        <v>51721703</v>
      </c>
      <c r="H92" s="10">
        <v>566459591</v>
      </c>
      <c r="I92" s="10">
        <v>87.85</v>
      </c>
      <c r="J92" s="10">
        <f t="shared" si="1"/>
        <v>1.4690866420798128E-3</v>
      </c>
    </row>
    <row r="93" spans="1:10">
      <c r="A93" s="60" t="s">
        <v>437</v>
      </c>
      <c r="B93" s="60" t="s">
        <v>438</v>
      </c>
      <c r="C93" s="11">
        <v>644766595</v>
      </c>
      <c r="D93" s="11">
        <v>0</v>
      </c>
      <c r="E93" s="11">
        <v>644766595</v>
      </c>
      <c r="F93" s="11">
        <v>514737888</v>
      </c>
      <c r="G93" s="11">
        <v>51721703</v>
      </c>
      <c r="H93" s="11">
        <v>566459591</v>
      </c>
      <c r="I93" s="11">
        <v>87.85</v>
      </c>
      <c r="J93" s="11">
        <f t="shared" si="1"/>
        <v>1.4690866420798128E-3</v>
      </c>
    </row>
    <row r="94" spans="1:10">
      <c r="A94" s="59" t="s">
        <v>439</v>
      </c>
      <c r="B94" s="59" t="s">
        <v>440</v>
      </c>
      <c r="C94" s="10">
        <v>0</v>
      </c>
      <c r="D94" s="10">
        <v>0</v>
      </c>
      <c r="E94" s="10">
        <v>0</v>
      </c>
      <c r="F94" s="10">
        <v>6596268786.5600004</v>
      </c>
      <c r="G94" s="10">
        <v>1967075742.77</v>
      </c>
      <c r="H94" s="10">
        <v>8563344529.3299999</v>
      </c>
      <c r="I94" s="10">
        <v>0</v>
      </c>
      <c r="J94" s="10">
        <f t="shared" si="1"/>
        <v>2.2208636343074902E-2</v>
      </c>
    </row>
    <row r="95" spans="1:10">
      <c r="A95" s="60" t="s">
        <v>441</v>
      </c>
      <c r="B95" s="60" t="s">
        <v>442</v>
      </c>
      <c r="C95" s="11">
        <v>0</v>
      </c>
      <c r="D95" s="11">
        <v>0</v>
      </c>
      <c r="E95" s="11">
        <v>0</v>
      </c>
      <c r="F95" s="11">
        <v>6596268786.5600004</v>
      </c>
      <c r="G95" s="11">
        <v>1967075742.77</v>
      </c>
      <c r="H95" s="11">
        <v>8563344529.3299999</v>
      </c>
      <c r="I95" s="11">
        <v>0</v>
      </c>
      <c r="J95" s="11">
        <f t="shared" si="1"/>
        <v>2.2208636343074902E-2</v>
      </c>
    </row>
    <row r="96" spans="1:10">
      <c r="A96" s="68" t="s">
        <v>443</v>
      </c>
      <c r="B96" s="69" t="s">
        <v>444</v>
      </c>
      <c r="C96" s="15">
        <v>1615686898791</v>
      </c>
      <c r="D96" s="15">
        <v>0</v>
      </c>
      <c r="E96" s="15">
        <v>1615686898791</v>
      </c>
      <c r="F96" s="15">
        <v>262225753594.73001</v>
      </c>
      <c r="G96" s="15">
        <v>41120710593.830002</v>
      </c>
      <c r="H96" s="15">
        <v>303346464188.56</v>
      </c>
      <c r="I96" s="15">
        <v>18.78</v>
      </c>
      <c r="J96" s="15">
        <f t="shared" si="1"/>
        <v>0.78671496703735022</v>
      </c>
    </row>
    <row r="97" spans="1:10">
      <c r="A97" s="59" t="s">
        <v>445</v>
      </c>
      <c r="B97" s="59" t="s">
        <v>446</v>
      </c>
      <c r="C97" s="10">
        <v>1615686898791</v>
      </c>
      <c r="D97" s="10">
        <v>0</v>
      </c>
      <c r="E97" s="10">
        <v>1615686898791</v>
      </c>
      <c r="F97" s="10">
        <v>262225753594.73001</v>
      </c>
      <c r="G97" s="10">
        <v>41120710593.830002</v>
      </c>
      <c r="H97" s="10">
        <v>303346464188.56</v>
      </c>
      <c r="I97" s="10">
        <v>18.78</v>
      </c>
      <c r="J97" s="10">
        <f t="shared" si="1"/>
        <v>0.78671496703735022</v>
      </c>
    </row>
    <row r="98" spans="1:10">
      <c r="A98" s="60" t="s">
        <v>447</v>
      </c>
      <c r="B98" s="60" t="s">
        <v>448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f t="shared" si="1"/>
        <v>0</v>
      </c>
    </row>
    <row r="99" spans="1:10">
      <c r="A99" s="60" t="s">
        <v>449</v>
      </c>
      <c r="B99" s="60" t="s">
        <v>450</v>
      </c>
      <c r="C99" s="11">
        <v>1127263273250</v>
      </c>
      <c r="D99" s="11">
        <v>0</v>
      </c>
      <c r="E99" s="11">
        <v>1127263273250</v>
      </c>
      <c r="F99" s="11">
        <v>247339410187.20001</v>
      </c>
      <c r="G99" s="11">
        <v>-179275717.69</v>
      </c>
      <c r="H99" s="11">
        <v>247160134469.51001</v>
      </c>
      <c r="I99" s="11">
        <v>21.93</v>
      </c>
      <c r="J99" s="11">
        <f t="shared" si="1"/>
        <v>0.64099833028302899</v>
      </c>
    </row>
    <row r="100" spans="1:10">
      <c r="A100" s="60" t="s">
        <v>451</v>
      </c>
      <c r="B100" s="60" t="s">
        <v>452</v>
      </c>
      <c r="C100" s="11">
        <v>488423625541</v>
      </c>
      <c r="D100" s="11">
        <v>0</v>
      </c>
      <c r="E100" s="11">
        <v>488423625541</v>
      </c>
      <c r="F100" s="11">
        <v>14886343407.530001</v>
      </c>
      <c r="G100" s="11">
        <v>41299986311.519997</v>
      </c>
      <c r="H100" s="11">
        <v>56186329719.050003</v>
      </c>
      <c r="I100" s="11">
        <v>11.5</v>
      </c>
      <c r="J100" s="11">
        <f t="shared" si="1"/>
        <v>0.14571663675432123</v>
      </c>
    </row>
    <row r="101" spans="1:10">
      <c r="A101" s="68" t="s">
        <v>453</v>
      </c>
      <c r="B101" s="69" t="s">
        <v>454</v>
      </c>
      <c r="C101" s="15">
        <v>54541064750</v>
      </c>
      <c r="D101" s="15">
        <v>0</v>
      </c>
      <c r="E101" s="15">
        <v>54541064750</v>
      </c>
      <c r="F101" s="15">
        <v>32793229632</v>
      </c>
      <c r="G101" s="15">
        <v>6112566828</v>
      </c>
      <c r="H101" s="15">
        <v>38905796460</v>
      </c>
      <c r="I101" s="15">
        <v>71.33</v>
      </c>
      <c r="J101" s="15">
        <f t="shared" si="1"/>
        <v>0.10090037627920061</v>
      </c>
    </row>
    <row r="102" spans="1:10">
      <c r="A102" s="59" t="s">
        <v>455</v>
      </c>
      <c r="B102" s="59" t="s">
        <v>456</v>
      </c>
      <c r="C102" s="10">
        <v>5216729873</v>
      </c>
      <c r="D102" s="10">
        <v>0</v>
      </c>
      <c r="E102" s="10">
        <v>5216729873</v>
      </c>
      <c r="F102" s="10">
        <v>3360168131</v>
      </c>
      <c r="G102" s="10">
        <v>174728654</v>
      </c>
      <c r="H102" s="10">
        <v>3534896785</v>
      </c>
      <c r="I102" s="10">
        <v>67.760000000000005</v>
      </c>
      <c r="J102" s="10">
        <f t="shared" si="1"/>
        <v>9.1675906463279857E-3</v>
      </c>
    </row>
    <row r="103" spans="1:10">
      <c r="A103" s="60" t="s">
        <v>457</v>
      </c>
      <c r="B103" s="60" t="s">
        <v>458</v>
      </c>
      <c r="C103" s="11">
        <v>5216729873</v>
      </c>
      <c r="D103" s="11">
        <v>0</v>
      </c>
      <c r="E103" s="11">
        <v>5216729873</v>
      </c>
      <c r="F103" s="11">
        <v>3360168131</v>
      </c>
      <c r="G103" s="11">
        <v>174728654</v>
      </c>
      <c r="H103" s="11">
        <v>3534896785</v>
      </c>
      <c r="I103" s="11">
        <v>67.760000000000005</v>
      </c>
      <c r="J103" s="11">
        <f t="shared" si="1"/>
        <v>9.1675906463279857E-3</v>
      </c>
    </row>
    <row r="104" spans="1:10">
      <c r="A104" s="59" t="s">
        <v>459</v>
      </c>
      <c r="B104" s="59" t="s">
        <v>460</v>
      </c>
      <c r="C104" s="10">
        <v>49324334877</v>
      </c>
      <c r="D104" s="10">
        <v>0</v>
      </c>
      <c r="E104" s="10">
        <v>49324334877</v>
      </c>
      <c r="F104" s="10">
        <v>29433061501</v>
      </c>
      <c r="G104" s="10">
        <v>5937838174</v>
      </c>
      <c r="H104" s="10">
        <v>35370899675</v>
      </c>
      <c r="I104" s="10">
        <v>71.709999999999994</v>
      </c>
      <c r="J104" s="10">
        <f t="shared" si="1"/>
        <v>9.1732785632872613E-2</v>
      </c>
    </row>
    <row r="105" spans="1:10">
      <c r="A105" s="60" t="s">
        <v>461</v>
      </c>
      <c r="B105" s="60" t="s">
        <v>462</v>
      </c>
      <c r="C105" s="11">
        <v>49324334877</v>
      </c>
      <c r="D105" s="11">
        <v>0</v>
      </c>
      <c r="E105" s="11">
        <v>49324334877</v>
      </c>
      <c r="F105" s="11">
        <v>29433061501</v>
      </c>
      <c r="G105" s="11">
        <v>5937838174</v>
      </c>
      <c r="H105" s="11">
        <v>35370899675</v>
      </c>
      <c r="I105" s="11">
        <v>71.709999999999994</v>
      </c>
      <c r="J105" s="11">
        <f t="shared" si="1"/>
        <v>9.1732785632872613E-2</v>
      </c>
    </row>
    <row r="106" spans="1:10">
      <c r="A106" s="60" t="s">
        <v>463</v>
      </c>
      <c r="B106" s="60" t="s">
        <v>464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f t="shared" si="1"/>
        <v>0</v>
      </c>
    </row>
    <row r="107" spans="1:10" s="70" customFormat="1">
      <c r="A107" s="68" t="s">
        <v>465</v>
      </c>
      <c r="B107" s="69" t="s">
        <v>466</v>
      </c>
      <c r="C107" s="15">
        <v>63485150128</v>
      </c>
      <c r="D107" s="15">
        <v>0</v>
      </c>
      <c r="E107" s="15">
        <v>63485150128</v>
      </c>
      <c r="F107" s="15">
        <v>17730987967.720001</v>
      </c>
      <c r="G107" s="15">
        <v>3893875947.4200001</v>
      </c>
      <c r="H107" s="15">
        <v>21624863915.139999</v>
      </c>
      <c r="I107" s="15">
        <v>34.06</v>
      </c>
      <c r="J107" s="15">
        <f t="shared" si="1"/>
        <v>5.6083080274875137E-2</v>
      </c>
    </row>
    <row r="108" spans="1:10">
      <c r="A108" s="59" t="s">
        <v>467</v>
      </c>
      <c r="B108" s="59" t="s">
        <v>468</v>
      </c>
      <c r="C108" s="10">
        <v>63485150128</v>
      </c>
      <c r="D108" s="10">
        <v>0</v>
      </c>
      <c r="E108" s="10">
        <v>63485150128</v>
      </c>
      <c r="F108" s="10">
        <v>17730987967.720001</v>
      </c>
      <c r="G108" s="10">
        <v>3893875947.4200001</v>
      </c>
      <c r="H108" s="10">
        <v>21624863915.139999</v>
      </c>
      <c r="I108" s="10">
        <v>34.06</v>
      </c>
      <c r="J108" s="10">
        <f t="shared" si="1"/>
        <v>5.6083080274875137E-2</v>
      </c>
    </row>
    <row r="109" spans="1:10">
      <c r="A109" s="60" t="s">
        <v>469</v>
      </c>
      <c r="B109" s="60" t="s">
        <v>470</v>
      </c>
      <c r="C109" s="11">
        <v>5801658388</v>
      </c>
      <c r="D109" s="11">
        <v>0</v>
      </c>
      <c r="E109" s="11">
        <v>5801658388</v>
      </c>
      <c r="F109" s="11">
        <v>0</v>
      </c>
      <c r="G109" s="11">
        <v>0</v>
      </c>
      <c r="H109" s="11">
        <v>0</v>
      </c>
      <c r="I109" s="11">
        <v>0</v>
      </c>
      <c r="J109" s="11">
        <f t="shared" si="1"/>
        <v>0</v>
      </c>
    </row>
    <row r="110" spans="1:10">
      <c r="A110" s="60" t="s">
        <v>471</v>
      </c>
      <c r="B110" s="60" t="s">
        <v>472</v>
      </c>
      <c r="C110" s="11">
        <v>14399726133</v>
      </c>
      <c r="D110" s="11">
        <v>0</v>
      </c>
      <c r="E110" s="11">
        <v>14399726133</v>
      </c>
      <c r="F110" s="11">
        <v>839474204</v>
      </c>
      <c r="G110" s="11">
        <v>149041025</v>
      </c>
      <c r="H110" s="11">
        <v>988515229</v>
      </c>
      <c r="I110" s="11">
        <v>6.86</v>
      </c>
      <c r="J110" s="11">
        <f t="shared" si="1"/>
        <v>2.5636683383764391E-3</v>
      </c>
    </row>
    <row r="111" spans="1:10">
      <c r="A111" s="60" t="s">
        <v>473</v>
      </c>
      <c r="B111" s="60" t="s">
        <v>474</v>
      </c>
      <c r="C111" s="11">
        <v>800000000</v>
      </c>
      <c r="D111" s="11">
        <v>0</v>
      </c>
      <c r="E111" s="11">
        <v>800000000</v>
      </c>
      <c r="F111" s="11">
        <v>0</v>
      </c>
      <c r="G111" s="11">
        <v>0</v>
      </c>
      <c r="H111" s="11">
        <v>0</v>
      </c>
      <c r="I111" s="11">
        <v>0</v>
      </c>
      <c r="J111" s="11">
        <f t="shared" si="1"/>
        <v>0</v>
      </c>
    </row>
    <row r="112" spans="1:10">
      <c r="A112" s="60" t="s">
        <v>475</v>
      </c>
      <c r="B112" s="60" t="s">
        <v>476</v>
      </c>
      <c r="C112" s="11">
        <v>4726237019</v>
      </c>
      <c r="D112" s="11">
        <v>0</v>
      </c>
      <c r="E112" s="11">
        <v>4726237019</v>
      </c>
      <c r="F112" s="11">
        <v>0</v>
      </c>
      <c r="G112" s="11">
        <v>0</v>
      </c>
      <c r="H112" s="11">
        <v>0</v>
      </c>
      <c r="I112" s="11">
        <v>0</v>
      </c>
      <c r="J112" s="11">
        <f t="shared" si="1"/>
        <v>0</v>
      </c>
    </row>
    <row r="113" spans="1:10">
      <c r="A113" s="60" t="s">
        <v>477</v>
      </c>
      <c r="B113" s="60" t="s">
        <v>478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f t="shared" si="1"/>
        <v>0</v>
      </c>
    </row>
    <row r="114" spans="1:10">
      <c r="A114" s="60" t="s">
        <v>479</v>
      </c>
      <c r="B114" s="60" t="s">
        <v>480</v>
      </c>
      <c r="C114" s="11">
        <v>2712553167</v>
      </c>
      <c r="D114" s="11">
        <v>0</v>
      </c>
      <c r="E114" s="11">
        <v>2712553167</v>
      </c>
      <c r="F114" s="11">
        <v>0</v>
      </c>
      <c r="G114" s="11">
        <v>0</v>
      </c>
      <c r="H114" s="11">
        <v>0</v>
      </c>
      <c r="I114" s="11">
        <v>0</v>
      </c>
      <c r="J114" s="11">
        <f t="shared" si="1"/>
        <v>0</v>
      </c>
    </row>
    <row r="115" spans="1:10">
      <c r="A115" s="60" t="s">
        <v>481</v>
      </c>
      <c r="B115" s="60" t="s">
        <v>54</v>
      </c>
      <c r="C115" s="11">
        <v>35044975421</v>
      </c>
      <c r="D115" s="11">
        <v>0</v>
      </c>
      <c r="E115" s="11">
        <v>35044975421</v>
      </c>
      <c r="F115" s="11">
        <v>16891503910.17</v>
      </c>
      <c r="G115" s="11">
        <v>3744831962.6999998</v>
      </c>
      <c r="H115" s="11">
        <v>20636335872.869999</v>
      </c>
      <c r="I115" s="11">
        <v>58.89</v>
      </c>
      <c r="J115" s="11">
        <f t="shared" si="1"/>
        <v>5.3519378705878022E-2</v>
      </c>
    </row>
    <row r="116" spans="1:10">
      <c r="A116" s="60" t="s">
        <v>482</v>
      </c>
      <c r="B116" s="60" t="s">
        <v>483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f t="shared" si="1"/>
        <v>0</v>
      </c>
    </row>
    <row r="117" spans="1:10">
      <c r="A117" s="60" t="s">
        <v>484</v>
      </c>
      <c r="B117" s="60" t="s">
        <v>485</v>
      </c>
      <c r="C117" s="11">
        <v>0</v>
      </c>
      <c r="D117" s="11">
        <v>0</v>
      </c>
      <c r="E117" s="11">
        <v>0</v>
      </c>
      <c r="F117" s="11">
        <v>9853.5499999999993</v>
      </c>
      <c r="G117" s="11">
        <v>2959.72</v>
      </c>
      <c r="H117" s="11">
        <v>12813.27</v>
      </c>
      <c r="I117" s="11">
        <v>0</v>
      </c>
      <c r="J117" s="11">
        <f t="shared" si="1"/>
        <v>3.3230620678752011E-8</v>
      </c>
    </row>
    <row r="118" spans="1:10" s="57" customFormat="1">
      <c r="A118" s="68" t="s">
        <v>486</v>
      </c>
      <c r="B118" s="69" t="s">
        <v>487</v>
      </c>
      <c r="C118" s="15">
        <v>890993575423</v>
      </c>
      <c r="D118" s="15">
        <v>0</v>
      </c>
      <c r="E118" s="15">
        <v>890993575423</v>
      </c>
      <c r="F118" s="15">
        <v>692984917089.67004</v>
      </c>
      <c r="G118" s="15">
        <v>142417396956.12</v>
      </c>
      <c r="H118" s="15">
        <v>835402314045.79004</v>
      </c>
      <c r="I118" s="15">
        <v>93.76</v>
      </c>
      <c r="J118" s="15">
        <f t="shared" si="1"/>
        <v>2.166577104221429</v>
      </c>
    </row>
    <row r="119" spans="1:10" s="57" customFormat="1">
      <c r="A119" s="59" t="s">
        <v>488</v>
      </c>
      <c r="B119" s="59" t="s">
        <v>489</v>
      </c>
      <c r="C119" s="10">
        <v>30581329750</v>
      </c>
      <c r="D119" s="10">
        <v>0</v>
      </c>
      <c r="E119" s="10">
        <v>30581329750</v>
      </c>
      <c r="F119" s="10">
        <v>26937950456.049999</v>
      </c>
      <c r="G119" s="10">
        <v>5565056115.6099997</v>
      </c>
      <c r="H119" s="10">
        <v>32503006571.66</v>
      </c>
      <c r="I119" s="10">
        <v>106.28</v>
      </c>
      <c r="J119" s="10">
        <f t="shared" si="1"/>
        <v>8.4295038058342417E-2</v>
      </c>
    </row>
    <row r="120" spans="1:10">
      <c r="A120" s="59" t="s">
        <v>490</v>
      </c>
      <c r="B120" s="59" t="s">
        <v>491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f t="shared" si="1"/>
        <v>0</v>
      </c>
    </row>
    <row r="121" spans="1:10" s="57" customFormat="1">
      <c r="A121" s="59" t="s">
        <v>492</v>
      </c>
      <c r="B121" s="59" t="s">
        <v>493</v>
      </c>
      <c r="C121" s="10">
        <v>842952004890</v>
      </c>
      <c r="D121" s="10">
        <v>0</v>
      </c>
      <c r="E121" s="10">
        <v>842952004890</v>
      </c>
      <c r="F121" s="10">
        <v>627261793501.23999</v>
      </c>
      <c r="G121" s="10">
        <v>110244965419.2</v>
      </c>
      <c r="H121" s="10">
        <v>737506758920.43994</v>
      </c>
      <c r="I121" s="10">
        <v>87.49</v>
      </c>
      <c r="J121" s="10">
        <f t="shared" si="1"/>
        <v>1.912689528410854</v>
      </c>
    </row>
    <row r="122" spans="1:10">
      <c r="A122" s="59" t="s">
        <v>494</v>
      </c>
      <c r="B122" s="59" t="s">
        <v>495</v>
      </c>
      <c r="C122" s="10">
        <v>10870702454</v>
      </c>
      <c r="D122" s="10">
        <v>0</v>
      </c>
      <c r="E122" s="10">
        <v>10870702454</v>
      </c>
      <c r="F122" s="10">
        <v>32349837654.349998</v>
      </c>
      <c r="G122" s="10">
        <v>25494931976</v>
      </c>
      <c r="H122" s="10">
        <v>57844769630.349998</v>
      </c>
      <c r="I122" s="10">
        <v>532.12</v>
      </c>
      <c r="J122" s="10">
        <f t="shared" si="1"/>
        <v>0.15001772364399993</v>
      </c>
    </row>
    <row r="123" spans="1:10">
      <c r="A123" s="59" t="s">
        <v>496</v>
      </c>
      <c r="B123" s="59" t="s">
        <v>497</v>
      </c>
      <c r="C123" s="10">
        <v>941377769</v>
      </c>
      <c r="D123" s="10">
        <v>0</v>
      </c>
      <c r="E123" s="10">
        <v>941377769</v>
      </c>
      <c r="F123" s="10">
        <v>1367365147.3599999</v>
      </c>
      <c r="G123" s="10">
        <v>951659063.54999995</v>
      </c>
      <c r="H123" s="10">
        <v>2319024210.9099998</v>
      </c>
      <c r="I123" s="10">
        <v>246.34</v>
      </c>
      <c r="J123" s="10">
        <f t="shared" si="1"/>
        <v>6.014281592254935E-3</v>
      </c>
    </row>
    <row r="124" spans="1:10">
      <c r="A124" s="59" t="s">
        <v>498</v>
      </c>
      <c r="B124" s="59" t="s">
        <v>499</v>
      </c>
      <c r="C124" s="10">
        <v>306832067</v>
      </c>
      <c r="D124" s="10">
        <v>0</v>
      </c>
      <c r="E124" s="10">
        <v>306832067</v>
      </c>
      <c r="F124" s="10">
        <v>278900029</v>
      </c>
      <c r="G124" s="10">
        <v>73088833.760000005</v>
      </c>
      <c r="H124" s="10">
        <v>351988862.75999999</v>
      </c>
      <c r="I124" s="10">
        <v>114.72</v>
      </c>
      <c r="J124" s="10">
        <f t="shared" si="1"/>
        <v>9.128667687110986E-4</v>
      </c>
    </row>
    <row r="125" spans="1:10">
      <c r="A125" s="71" t="s">
        <v>500</v>
      </c>
      <c r="B125" s="59" t="s">
        <v>501</v>
      </c>
      <c r="C125" s="10">
        <v>4641485367</v>
      </c>
      <c r="D125" s="10">
        <v>0</v>
      </c>
      <c r="E125" s="10">
        <v>4641485367</v>
      </c>
      <c r="F125" s="10">
        <v>4663396326.6999998</v>
      </c>
      <c r="G125" s="10">
        <v>0</v>
      </c>
      <c r="H125" s="10">
        <v>4663396326.6999998</v>
      </c>
      <c r="I125" s="10">
        <v>100.47</v>
      </c>
      <c r="J125" s="10">
        <f t="shared" si="1"/>
        <v>1.2094301798623861E-2</v>
      </c>
    </row>
    <row r="126" spans="1:10">
      <c r="A126" s="59" t="s">
        <v>502</v>
      </c>
      <c r="B126" s="59" t="s">
        <v>503</v>
      </c>
      <c r="C126" s="10">
        <v>699843126</v>
      </c>
      <c r="D126" s="10">
        <v>0</v>
      </c>
      <c r="E126" s="10">
        <v>699843126</v>
      </c>
      <c r="F126" s="10">
        <v>125673974.97</v>
      </c>
      <c r="G126" s="10">
        <v>87695548</v>
      </c>
      <c r="H126" s="10">
        <v>213369522.97</v>
      </c>
      <c r="I126" s="10">
        <v>30.49</v>
      </c>
      <c r="J126" s="10">
        <f t="shared" si="1"/>
        <v>5.533639486424881E-4</v>
      </c>
    </row>
    <row r="128" spans="1:10">
      <c r="A128" s="73" t="s">
        <v>504</v>
      </c>
      <c r="B128" s="74" t="s">
        <v>71</v>
      </c>
      <c r="C128" s="75">
        <v>68805824027000</v>
      </c>
      <c r="D128" s="75">
        <v>0</v>
      </c>
      <c r="E128" s="75">
        <v>70422813707351</v>
      </c>
      <c r="F128" s="75">
        <v>32678658022984.5</v>
      </c>
      <c r="G128" s="75">
        <v>5879965735111.3398</v>
      </c>
      <c r="H128" s="75">
        <v>38558623758095.898</v>
      </c>
      <c r="I128" s="75">
        <v>54.75</v>
      </c>
      <c r="J128" s="75">
        <f>+H128/$H$128*100</f>
        <v>100</v>
      </c>
    </row>
  </sheetData>
  <autoFilter ref="A7:J128" xr:uid="{1070443F-EA3D-4CD7-B571-EC784665BCAA}"/>
  <printOptions horizontalCentered="1"/>
  <pageMargins left="0.23622047244094491" right="0.19685039370078741" top="0.74803149606299213" bottom="0.74803149606299213" header="0.31496062992125984" footer="0.31496062992125984"/>
  <pageSetup scale="34" fitToHeight="4" orientation="landscape" horizontalDpi="1200" verticalDpi="1200" r:id="rId1"/>
  <headerFooter>
    <oddFooter>&amp;R&amp;D
&amp;N</oddFooter>
  </headerFooter>
  <rowBreaks count="1" manualBreakCount="1">
    <brk id="91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2242E-7A02-415C-BF2F-3790F54F63BE}">
  <sheetPr>
    <tabColor rgb="FFFFFF00"/>
    <pageSetUpPr fitToPage="1"/>
  </sheetPr>
  <dimension ref="A1:S136"/>
  <sheetViews>
    <sheetView view="pageBreakPreview" zoomScale="70" zoomScaleNormal="100" zoomScaleSheetLayoutView="70" workbookViewId="0">
      <pane xSplit="2" ySplit="8" topLeftCell="C15" activePane="bottomRight" state="frozen"/>
      <selection pane="topRight" activeCell="C1" sqref="C1"/>
      <selection pane="bottomLeft" activeCell="A9" sqref="A9"/>
      <selection pane="bottomRight" activeCell="E11" sqref="E11"/>
    </sheetView>
  </sheetViews>
  <sheetFormatPr baseColWidth="10" defaultRowHeight="33" customHeight="1"/>
  <cols>
    <col min="1" max="1" width="25.42578125" style="2" customWidth="1"/>
    <col min="2" max="2" width="103" style="28" customWidth="1"/>
    <col min="3" max="12" width="29.85546875" style="3" customWidth="1"/>
    <col min="13" max="14" width="9.28515625" style="3" customWidth="1"/>
    <col min="15" max="15" width="25.28515625" style="3" customWidth="1"/>
    <col min="16" max="17" width="28.5703125" style="3" customWidth="1"/>
    <col min="18" max="18" width="19" style="37" bestFit="1" customWidth="1"/>
    <col min="19" max="16384" width="11.42578125" style="37"/>
  </cols>
  <sheetData>
    <row r="1" spans="1:19" s="36" customFormat="1" ht="33" customHeight="1"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9" s="36" customFormat="1" ht="33" customHeight="1">
      <c r="B2" s="4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9" s="36" customFormat="1" ht="33" customHeight="1">
      <c r="B3" s="4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9" s="36" customFormat="1" ht="33" customHeight="1">
      <c r="B4" s="4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9" s="36" customFormat="1" ht="33" customHeight="1">
      <c r="B5" s="44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9" s="43" customFormat="1" ht="33" customHeight="1" thickBot="1">
      <c r="A6" s="1"/>
      <c r="B6" s="16"/>
      <c r="C6" s="1"/>
      <c r="D6" s="1"/>
      <c r="E6" s="1"/>
      <c r="F6" s="1"/>
      <c r="G6" s="1"/>
      <c r="H6" s="1"/>
      <c r="I6" s="1"/>
      <c r="J6" s="1"/>
      <c r="K6" s="1"/>
      <c r="L6" s="91"/>
      <c r="M6" s="1"/>
      <c r="N6" s="1"/>
      <c r="O6" s="1"/>
      <c r="P6" s="1"/>
      <c r="Q6" s="1"/>
    </row>
    <row r="7" spans="1:19" s="79" customFormat="1" ht="33" customHeight="1" thickBot="1">
      <c r="A7" s="76"/>
      <c r="B7" s="17"/>
      <c r="C7" s="4"/>
      <c r="D7" s="84" t="s">
        <v>261</v>
      </c>
      <c r="E7" s="85"/>
      <c r="F7" s="86"/>
      <c r="G7" s="87" t="s">
        <v>505</v>
      </c>
      <c r="H7" s="85"/>
      <c r="I7" s="85"/>
      <c r="J7" s="84" t="s">
        <v>506</v>
      </c>
      <c r="K7" s="85"/>
      <c r="L7" s="86"/>
      <c r="M7" s="88" t="s">
        <v>249</v>
      </c>
      <c r="N7" s="89"/>
      <c r="O7" s="90"/>
      <c r="P7" s="78" t="s">
        <v>250</v>
      </c>
      <c r="Q7" s="78" t="s">
        <v>251</v>
      </c>
    </row>
    <row r="8" spans="1:19" s="82" customFormat="1" ht="33" customHeight="1" thickBot="1">
      <c r="A8" s="77" t="s">
        <v>79</v>
      </c>
      <c r="B8" s="18" t="s">
        <v>78</v>
      </c>
      <c r="C8" s="80" t="s">
        <v>260</v>
      </c>
      <c r="D8" s="29" t="s">
        <v>252</v>
      </c>
      <c r="E8" s="30" t="s">
        <v>253</v>
      </c>
      <c r="F8" s="30" t="s">
        <v>254</v>
      </c>
      <c r="G8" s="30" t="s">
        <v>255</v>
      </c>
      <c r="H8" s="30" t="s">
        <v>256</v>
      </c>
      <c r="I8" s="30" t="s">
        <v>257</v>
      </c>
      <c r="J8" s="29" t="s">
        <v>252</v>
      </c>
      <c r="K8" s="30" t="s">
        <v>253</v>
      </c>
      <c r="L8" s="30" t="s">
        <v>254</v>
      </c>
      <c r="M8" s="31" t="s">
        <v>256</v>
      </c>
      <c r="N8" s="32" t="s">
        <v>258</v>
      </c>
      <c r="O8" s="83" t="s">
        <v>259</v>
      </c>
      <c r="P8" s="81"/>
      <c r="Q8" s="81"/>
    </row>
    <row r="9" spans="1:19" s="5" customFormat="1" ht="33" customHeight="1">
      <c r="B9" s="19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9" s="39" customFormat="1" ht="33" customHeight="1">
      <c r="A10" s="47" t="s">
        <v>89</v>
      </c>
      <c r="B10" s="20" t="s">
        <v>0</v>
      </c>
      <c r="C10" s="9">
        <v>70362084357233</v>
      </c>
      <c r="D10" s="9">
        <v>66869395116955.102</v>
      </c>
      <c r="E10" s="9">
        <v>29082719051567.602</v>
      </c>
      <c r="F10" s="9">
        <v>29082719051567.602</v>
      </c>
      <c r="G10" s="9">
        <v>1823650898150.6399</v>
      </c>
      <c r="H10" s="9">
        <v>5777594470733.1797</v>
      </c>
      <c r="I10" s="9">
        <v>5777594470733.1797</v>
      </c>
      <c r="J10" s="9">
        <v>68693046015105.797</v>
      </c>
      <c r="K10" s="9">
        <v>34860313522300.801</v>
      </c>
      <c r="L10" s="9">
        <v>34860313522300.801</v>
      </c>
      <c r="M10" s="9">
        <v>49.54</v>
      </c>
      <c r="N10" s="9">
        <v>49.54</v>
      </c>
      <c r="O10" s="9">
        <f t="shared" ref="O10:O73" si="0">+L10/$L$136*100</f>
        <v>100</v>
      </c>
      <c r="P10" s="9">
        <v>1669038342127.1899</v>
      </c>
      <c r="Q10" s="9">
        <v>0</v>
      </c>
      <c r="R10" s="38"/>
      <c r="S10" s="38"/>
    </row>
    <row r="11" spans="1:19" s="40" customFormat="1" ht="33" customHeight="1">
      <c r="A11" s="48" t="s">
        <v>90</v>
      </c>
      <c r="B11" s="21" t="s">
        <v>1</v>
      </c>
      <c r="C11" s="15">
        <v>69757097778508</v>
      </c>
      <c r="D11" s="15">
        <v>66477090469218.797</v>
      </c>
      <c r="E11" s="15">
        <v>28959073077097.301</v>
      </c>
      <c r="F11" s="15">
        <v>28959073077097.301</v>
      </c>
      <c r="G11" s="15">
        <v>1801991323736.27</v>
      </c>
      <c r="H11" s="15">
        <v>5741878593632.9004</v>
      </c>
      <c r="I11" s="15">
        <v>5741878593632.9004</v>
      </c>
      <c r="J11" s="15">
        <v>68279081792955</v>
      </c>
      <c r="K11" s="15">
        <v>34700951670730.199</v>
      </c>
      <c r="L11" s="15">
        <v>34700951670730.199</v>
      </c>
      <c r="M11" s="15">
        <v>49.75</v>
      </c>
      <c r="N11" s="15">
        <v>49.75</v>
      </c>
      <c r="O11" s="15">
        <f t="shared" si="0"/>
        <v>99.542855942851304</v>
      </c>
      <c r="P11" s="15">
        <v>1478015985552.9099</v>
      </c>
      <c r="Q11" s="15">
        <v>0</v>
      </c>
      <c r="R11" s="38"/>
      <c r="S11" s="38"/>
    </row>
    <row r="12" spans="1:19" s="39" customFormat="1" ht="33" customHeight="1">
      <c r="A12" s="92" t="s">
        <v>91</v>
      </c>
      <c r="B12" s="22" t="s">
        <v>17</v>
      </c>
      <c r="C12" s="10">
        <v>180822930000</v>
      </c>
      <c r="D12" s="10">
        <v>179283310332</v>
      </c>
      <c r="E12" s="10">
        <v>44337248651</v>
      </c>
      <c r="F12" s="10">
        <v>44337248651</v>
      </c>
      <c r="G12" s="10">
        <v>0</v>
      </c>
      <c r="H12" s="10">
        <v>10447332829.15</v>
      </c>
      <c r="I12" s="10">
        <v>10447332829.15</v>
      </c>
      <c r="J12" s="10">
        <v>179283310332</v>
      </c>
      <c r="K12" s="10">
        <v>54784581480.150002</v>
      </c>
      <c r="L12" s="10">
        <v>54784581480.150002</v>
      </c>
      <c r="M12" s="10">
        <v>30.3</v>
      </c>
      <c r="N12" s="10">
        <v>30.3</v>
      </c>
      <c r="O12" s="10">
        <f t="shared" si="0"/>
        <v>0.15715458624634362</v>
      </c>
      <c r="P12" s="10">
        <v>1539619668</v>
      </c>
      <c r="Q12" s="10">
        <v>0</v>
      </c>
      <c r="R12" s="38"/>
      <c r="S12" s="38"/>
    </row>
    <row r="13" spans="1:19" s="39" customFormat="1" ht="33" customHeight="1">
      <c r="A13" s="60" t="s">
        <v>92</v>
      </c>
      <c r="B13" s="23" t="s">
        <v>93</v>
      </c>
      <c r="C13" s="11">
        <v>180822930000</v>
      </c>
      <c r="D13" s="11">
        <v>179283310332</v>
      </c>
      <c r="E13" s="11">
        <v>44337248651</v>
      </c>
      <c r="F13" s="11">
        <v>44337248651</v>
      </c>
      <c r="G13" s="11">
        <v>0</v>
      </c>
      <c r="H13" s="11">
        <v>10447332829.15</v>
      </c>
      <c r="I13" s="11">
        <v>10447332829.15</v>
      </c>
      <c r="J13" s="11">
        <v>179283310332</v>
      </c>
      <c r="K13" s="11">
        <v>54784581480.150002</v>
      </c>
      <c r="L13" s="11">
        <v>54784581480.150002</v>
      </c>
      <c r="M13" s="11">
        <v>30.3</v>
      </c>
      <c r="N13" s="11">
        <v>30.3</v>
      </c>
      <c r="O13" s="11">
        <f t="shared" si="0"/>
        <v>0.15715458624634362</v>
      </c>
      <c r="P13" s="11">
        <v>1539619668</v>
      </c>
      <c r="Q13" s="11">
        <v>0</v>
      </c>
      <c r="R13" s="38"/>
      <c r="S13" s="38"/>
    </row>
    <row r="14" spans="1:19" s="39" customFormat="1" ht="33" customHeight="1">
      <c r="A14" s="61" t="s">
        <v>94</v>
      </c>
      <c r="B14" s="24" t="s">
        <v>95</v>
      </c>
      <c r="C14" s="12">
        <v>180822930000</v>
      </c>
      <c r="D14" s="12">
        <v>179283310332</v>
      </c>
      <c r="E14" s="12">
        <v>44337248651</v>
      </c>
      <c r="F14" s="12">
        <v>44337248651</v>
      </c>
      <c r="G14" s="12">
        <v>0</v>
      </c>
      <c r="H14" s="12">
        <v>10447332829.15</v>
      </c>
      <c r="I14" s="12">
        <v>10447332829.15</v>
      </c>
      <c r="J14" s="12">
        <v>179283310332</v>
      </c>
      <c r="K14" s="12">
        <v>54784581480.150002</v>
      </c>
      <c r="L14" s="12">
        <v>54784581480.150002</v>
      </c>
      <c r="M14" s="12">
        <v>30.3</v>
      </c>
      <c r="N14" s="12">
        <v>30.3</v>
      </c>
      <c r="O14" s="12">
        <f t="shared" si="0"/>
        <v>0.15715458624634362</v>
      </c>
      <c r="P14" s="12">
        <v>1539619668</v>
      </c>
      <c r="Q14" s="12">
        <v>0</v>
      </c>
      <c r="R14" s="38"/>
      <c r="S14" s="38"/>
    </row>
    <row r="15" spans="1:19" s="39" customFormat="1" ht="33" customHeight="1">
      <c r="A15" s="93" t="s">
        <v>96</v>
      </c>
      <c r="B15" s="25" t="s">
        <v>18</v>
      </c>
      <c r="C15" s="13">
        <v>180822930000</v>
      </c>
      <c r="D15" s="13">
        <v>179283310332</v>
      </c>
      <c r="E15" s="13">
        <v>44337248651</v>
      </c>
      <c r="F15" s="13">
        <v>44337248651</v>
      </c>
      <c r="G15" s="13">
        <v>0</v>
      </c>
      <c r="H15" s="13">
        <v>10447332829.15</v>
      </c>
      <c r="I15" s="13">
        <v>10447332829.15</v>
      </c>
      <c r="J15" s="13">
        <v>179283310332</v>
      </c>
      <c r="K15" s="13">
        <v>54784581480.150002</v>
      </c>
      <c r="L15" s="13">
        <v>54784581480.150002</v>
      </c>
      <c r="M15" s="13">
        <v>30.3</v>
      </c>
      <c r="N15" s="13">
        <v>30.3</v>
      </c>
      <c r="O15" s="13">
        <f t="shared" si="0"/>
        <v>0.15715458624634362</v>
      </c>
      <c r="P15" s="13">
        <v>1539619668</v>
      </c>
      <c r="Q15" s="13">
        <v>0</v>
      </c>
      <c r="R15" s="38"/>
      <c r="S15" s="38"/>
    </row>
    <row r="16" spans="1:19" s="39" customFormat="1" ht="33" customHeight="1">
      <c r="A16" s="92" t="s">
        <v>97</v>
      </c>
      <c r="B16" s="22" t="s">
        <v>2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f t="shared" si="0"/>
        <v>0</v>
      </c>
      <c r="P16" s="10">
        <v>0</v>
      </c>
      <c r="Q16" s="10">
        <v>0</v>
      </c>
      <c r="R16" s="38"/>
      <c r="S16" s="38"/>
    </row>
    <row r="17" spans="1:19" s="39" customFormat="1" ht="33" customHeight="1">
      <c r="A17" s="60" t="s">
        <v>98</v>
      </c>
      <c r="B17" s="23" t="s">
        <v>3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f t="shared" si="0"/>
        <v>0</v>
      </c>
      <c r="P17" s="11">
        <v>0</v>
      </c>
      <c r="Q17" s="11">
        <v>0</v>
      </c>
      <c r="R17" s="38"/>
      <c r="S17" s="38"/>
    </row>
    <row r="18" spans="1:19" s="39" customFormat="1" ht="33" customHeight="1">
      <c r="A18" s="61" t="s">
        <v>99</v>
      </c>
      <c r="B18" s="24" t="s">
        <v>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f t="shared" si="0"/>
        <v>0</v>
      </c>
      <c r="P18" s="12">
        <v>0</v>
      </c>
      <c r="Q18" s="12">
        <v>0</v>
      </c>
      <c r="R18" s="38"/>
      <c r="S18" s="38"/>
    </row>
    <row r="19" spans="1:19" s="39" customFormat="1" ht="33" customHeight="1">
      <c r="A19" s="92" t="s">
        <v>100</v>
      </c>
      <c r="B19" s="22" t="s">
        <v>5</v>
      </c>
      <c r="C19" s="10">
        <v>1979288297093</v>
      </c>
      <c r="D19" s="10">
        <v>1979288297093</v>
      </c>
      <c r="E19" s="10">
        <v>858163732440</v>
      </c>
      <c r="F19" s="10">
        <v>858163732440</v>
      </c>
      <c r="G19" s="10">
        <v>-17320135</v>
      </c>
      <c r="H19" s="10">
        <v>177716961242</v>
      </c>
      <c r="I19" s="10">
        <v>177716961242</v>
      </c>
      <c r="J19" s="10">
        <v>1979270976958</v>
      </c>
      <c r="K19" s="10">
        <v>1035880693682</v>
      </c>
      <c r="L19" s="10">
        <v>1035880693682</v>
      </c>
      <c r="M19" s="10">
        <v>52.34</v>
      </c>
      <c r="N19" s="10">
        <v>52.34</v>
      </c>
      <c r="O19" s="10">
        <f t="shared" si="0"/>
        <v>2.9715185809196112</v>
      </c>
      <c r="P19" s="10">
        <v>17320135</v>
      </c>
      <c r="Q19" s="10">
        <v>0</v>
      </c>
      <c r="R19" s="38"/>
      <c r="S19" s="38"/>
    </row>
    <row r="20" spans="1:19" s="39" customFormat="1" ht="33" customHeight="1">
      <c r="A20" s="60" t="s">
        <v>101</v>
      </c>
      <c r="B20" s="23" t="s">
        <v>6</v>
      </c>
      <c r="C20" s="11">
        <v>1979288297093</v>
      </c>
      <c r="D20" s="11">
        <v>1979288297093</v>
      </c>
      <c r="E20" s="11">
        <v>858163732440</v>
      </c>
      <c r="F20" s="11">
        <v>858163732440</v>
      </c>
      <c r="G20" s="11">
        <v>-17320135</v>
      </c>
      <c r="H20" s="11">
        <v>177716961242</v>
      </c>
      <c r="I20" s="11">
        <v>177716961242</v>
      </c>
      <c r="J20" s="11">
        <v>1979270976958</v>
      </c>
      <c r="K20" s="11">
        <v>1035880693682</v>
      </c>
      <c r="L20" s="11">
        <v>1035880693682</v>
      </c>
      <c r="M20" s="11">
        <v>52.34</v>
      </c>
      <c r="N20" s="11">
        <v>52.34</v>
      </c>
      <c r="O20" s="11">
        <f t="shared" si="0"/>
        <v>2.9715185809196112</v>
      </c>
      <c r="P20" s="11">
        <v>17320135</v>
      </c>
      <c r="Q20" s="11">
        <v>0</v>
      </c>
      <c r="R20" s="38"/>
      <c r="S20" s="38"/>
    </row>
    <row r="21" spans="1:19" s="39" customFormat="1" ht="33" customHeight="1">
      <c r="A21" s="61" t="s">
        <v>102</v>
      </c>
      <c r="B21" s="24" t="s">
        <v>7</v>
      </c>
      <c r="C21" s="12">
        <v>1976138552116</v>
      </c>
      <c r="D21" s="12">
        <v>1976138552116</v>
      </c>
      <c r="E21" s="12">
        <v>856901068880</v>
      </c>
      <c r="F21" s="12">
        <v>856901068880</v>
      </c>
      <c r="G21" s="12">
        <v>-17290428</v>
      </c>
      <c r="H21" s="12">
        <v>177158162024</v>
      </c>
      <c r="I21" s="12">
        <v>177158162024</v>
      </c>
      <c r="J21" s="12">
        <v>1976121261688</v>
      </c>
      <c r="K21" s="12">
        <v>1034059230904</v>
      </c>
      <c r="L21" s="12">
        <v>1034059230904</v>
      </c>
      <c r="M21" s="12">
        <v>52.33</v>
      </c>
      <c r="N21" s="12">
        <v>52.33</v>
      </c>
      <c r="O21" s="12">
        <f t="shared" si="0"/>
        <v>2.966293548227823</v>
      </c>
      <c r="P21" s="12">
        <v>17290428</v>
      </c>
      <c r="Q21" s="12">
        <v>0</v>
      </c>
      <c r="R21" s="38"/>
      <c r="S21" s="38"/>
    </row>
    <row r="22" spans="1:19" s="39" customFormat="1" ht="33" customHeight="1">
      <c r="A22" s="93" t="s">
        <v>103</v>
      </c>
      <c r="B22" s="25" t="s">
        <v>8</v>
      </c>
      <c r="C22" s="13">
        <v>1138405855304</v>
      </c>
      <c r="D22" s="13">
        <v>1138405855304</v>
      </c>
      <c r="E22" s="13">
        <v>503599031850</v>
      </c>
      <c r="F22" s="13">
        <v>503599031850</v>
      </c>
      <c r="G22" s="13">
        <v>-17290428</v>
      </c>
      <c r="H22" s="13">
        <v>100380064586</v>
      </c>
      <c r="I22" s="13">
        <v>100380064586</v>
      </c>
      <c r="J22" s="13">
        <v>1138388564876</v>
      </c>
      <c r="K22" s="13">
        <v>603979096436</v>
      </c>
      <c r="L22" s="13">
        <v>603979096436</v>
      </c>
      <c r="M22" s="13">
        <v>53.05</v>
      </c>
      <c r="N22" s="13">
        <v>53.05</v>
      </c>
      <c r="O22" s="13">
        <f t="shared" si="0"/>
        <v>1.7325693185450648</v>
      </c>
      <c r="P22" s="13">
        <v>17290428</v>
      </c>
      <c r="Q22" s="13">
        <v>0</v>
      </c>
      <c r="R22" s="38"/>
      <c r="S22" s="38"/>
    </row>
    <row r="23" spans="1:19" s="39" customFormat="1" ht="33" customHeight="1">
      <c r="A23" s="66" t="s">
        <v>104</v>
      </c>
      <c r="B23" s="26" t="s">
        <v>9</v>
      </c>
      <c r="C23" s="14">
        <v>419416774164</v>
      </c>
      <c r="D23" s="14">
        <v>955365832648</v>
      </c>
      <c r="E23" s="14">
        <v>417702130464</v>
      </c>
      <c r="F23" s="14">
        <v>417702130464</v>
      </c>
      <c r="G23" s="14">
        <v>-535966348912</v>
      </c>
      <c r="H23" s="14">
        <v>-17290428</v>
      </c>
      <c r="I23" s="14">
        <v>-17290428</v>
      </c>
      <c r="J23" s="14">
        <v>419399483736</v>
      </c>
      <c r="K23" s="14">
        <v>417684840036</v>
      </c>
      <c r="L23" s="14">
        <v>417684840036</v>
      </c>
      <c r="M23" s="14">
        <v>99.59</v>
      </c>
      <c r="N23" s="14">
        <v>99.59</v>
      </c>
      <c r="O23" s="14">
        <f t="shared" si="0"/>
        <v>1.1981671930999678</v>
      </c>
      <c r="P23" s="14">
        <v>17290428</v>
      </c>
      <c r="Q23" s="14">
        <v>0</v>
      </c>
      <c r="R23" s="38"/>
      <c r="S23" s="38"/>
    </row>
    <row r="24" spans="1:19" s="39" customFormat="1" ht="33" customHeight="1">
      <c r="A24" s="66" t="s">
        <v>105</v>
      </c>
      <c r="B24" s="26" t="s">
        <v>10</v>
      </c>
      <c r="C24" s="14">
        <v>718989081140</v>
      </c>
      <c r="D24" s="14">
        <v>183040022656</v>
      </c>
      <c r="E24" s="14">
        <v>85896901386</v>
      </c>
      <c r="F24" s="14">
        <v>85896901386</v>
      </c>
      <c r="G24" s="14">
        <v>535949058484</v>
      </c>
      <c r="H24" s="14">
        <v>100397355014</v>
      </c>
      <c r="I24" s="14">
        <v>100397355014</v>
      </c>
      <c r="J24" s="14">
        <v>718989081140</v>
      </c>
      <c r="K24" s="14">
        <v>186294256400</v>
      </c>
      <c r="L24" s="14">
        <v>186294256400</v>
      </c>
      <c r="M24" s="14">
        <v>25.91</v>
      </c>
      <c r="N24" s="14">
        <v>25.91</v>
      </c>
      <c r="O24" s="14">
        <f t="shared" si="0"/>
        <v>0.53440212544509691</v>
      </c>
      <c r="P24" s="14">
        <v>0</v>
      </c>
      <c r="Q24" s="14">
        <v>0</v>
      </c>
      <c r="R24" s="38"/>
      <c r="S24" s="38"/>
    </row>
    <row r="25" spans="1:19" s="39" customFormat="1" ht="33" customHeight="1">
      <c r="A25" s="93" t="s">
        <v>106</v>
      </c>
      <c r="B25" s="25" t="s">
        <v>11</v>
      </c>
      <c r="C25" s="13">
        <v>837732696812</v>
      </c>
      <c r="D25" s="13">
        <v>837732696812</v>
      </c>
      <c r="E25" s="13">
        <v>353302037030</v>
      </c>
      <c r="F25" s="13">
        <v>353302037030</v>
      </c>
      <c r="G25" s="13">
        <v>0</v>
      </c>
      <c r="H25" s="13">
        <v>76778097438</v>
      </c>
      <c r="I25" s="13">
        <v>76778097438</v>
      </c>
      <c r="J25" s="13">
        <v>837732696812</v>
      </c>
      <c r="K25" s="13">
        <v>430080134468</v>
      </c>
      <c r="L25" s="13">
        <v>430080134468</v>
      </c>
      <c r="M25" s="13">
        <v>51.34</v>
      </c>
      <c r="N25" s="13">
        <v>51.34</v>
      </c>
      <c r="O25" s="13">
        <f t="shared" si="0"/>
        <v>1.2337242296827584</v>
      </c>
      <c r="P25" s="13">
        <v>0</v>
      </c>
      <c r="Q25" s="13">
        <v>0</v>
      </c>
      <c r="R25" s="38"/>
      <c r="S25" s="38"/>
    </row>
    <row r="26" spans="1:19" s="39" customFormat="1" ht="33" customHeight="1">
      <c r="A26" s="61" t="s">
        <v>107</v>
      </c>
      <c r="B26" s="24" t="s">
        <v>12</v>
      </c>
      <c r="C26" s="12">
        <v>3149744977</v>
      </c>
      <c r="D26" s="12">
        <v>3149744977</v>
      </c>
      <c r="E26" s="12">
        <v>1262663560</v>
      </c>
      <c r="F26" s="12">
        <v>1262663560</v>
      </c>
      <c r="G26" s="12">
        <v>-29707</v>
      </c>
      <c r="H26" s="12">
        <v>558799218</v>
      </c>
      <c r="I26" s="12">
        <v>558799218</v>
      </c>
      <c r="J26" s="12">
        <v>3149715270</v>
      </c>
      <c r="K26" s="12">
        <v>1821462778</v>
      </c>
      <c r="L26" s="12">
        <v>1821462778</v>
      </c>
      <c r="M26" s="12">
        <v>57.83</v>
      </c>
      <c r="N26" s="12">
        <v>57.83</v>
      </c>
      <c r="O26" s="12">
        <f t="shared" si="0"/>
        <v>5.2250326917879716E-3</v>
      </c>
      <c r="P26" s="12">
        <v>29707</v>
      </c>
      <c r="Q26" s="12">
        <v>0</v>
      </c>
      <c r="R26" s="38"/>
      <c r="S26" s="38"/>
    </row>
    <row r="27" spans="1:19" s="39" customFormat="1" ht="33" customHeight="1">
      <c r="A27" s="92" t="s">
        <v>108</v>
      </c>
      <c r="B27" s="22" t="s">
        <v>13</v>
      </c>
      <c r="C27" s="10">
        <v>105000000000</v>
      </c>
      <c r="D27" s="10">
        <v>12015946176.610001</v>
      </c>
      <c r="E27" s="10">
        <v>12015946176.610001</v>
      </c>
      <c r="F27" s="10">
        <v>12015946176.610001</v>
      </c>
      <c r="G27" s="10">
        <v>5782370167.2700005</v>
      </c>
      <c r="H27" s="10">
        <v>5782370167.2700005</v>
      </c>
      <c r="I27" s="10">
        <v>5782370167.2700005</v>
      </c>
      <c r="J27" s="10">
        <v>17798316343.880001</v>
      </c>
      <c r="K27" s="10">
        <v>17798316343.880001</v>
      </c>
      <c r="L27" s="10">
        <v>17798316343.880001</v>
      </c>
      <c r="M27" s="10">
        <v>16.95</v>
      </c>
      <c r="N27" s="10">
        <v>16.95</v>
      </c>
      <c r="O27" s="10">
        <f t="shared" si="0"/>
        <v>5.1056099459616394E-2</v>
      </c>
      <c r="P27" s="10">
        <v>87201683656.119995</v>
      </c>
      <c r="Q27" s="10">
        <v>0</v>
      </c>
      <c r="R27" s="38"/>
      <c r="S27" s="38"/>
    </row>
    <row r="28" spans="1:19" s="39" customFormat="1" ht="33" customHeight="1">
      <c r="A28" s="60" t="s">
        <v>109</v>
      </c>
      <c r="B28" s="23" t="s">
        <v>14</v>
      </c>
      <c r="C28" s="11">
        <v>105000000000</v>
      </c>
      <c r="D28" s="11">
        <v>12015946176.610001</v>
      </c>
      <c r="E28" s="11">
        <v>12015946176.610001</v>
      </c>
      <c r="F28" s="11">
        <v>12015946176.610001</v>
      </c>
      <c r="G28" s="11">
        <v>5782370167.2700005</v>
      </c>
      <c r="H28" s="11">
        <v>5782370167.2700005</v>
      </c>
      <c r="I28" s="11">
        <v>5782370167.2700005</v>
      </c>
      <c r="J28" s="11">
        <v>17798316343.880001</v>
      </c>
      <c r="K28" s="11">
        <v>17798316343.880001</v>
      </c>
      <c r="L28" s="11">
        <v>17798316343.880001</v>
      </c>
      <c r="M28" s="11">
        <v>16.95</v>
      </c>
      <c r="N28" s="11">
        <v>16.95</v>
      </c>
      <c r="O28" s="11">
        <f t="shared" si="0"/>
        <v>5.1056099459616394E-2</v>
      </c>
      <c r="P28" s="11">
        <v>87201683656.119995</v>
      </c>
      <c r="Q28" s="11">
        <v>0</v>
      </c>
      <c r="R28" s="38"/>
      <c r="S28" s="38"/>
    </row>
    <row r="29" spans="1:19" s="39" customFormat="1" ht="33" customHeight="1">
      <c r="A29" s="60" t="s">
        <v>110</v>
      </c>
      <c r="B29" s="23" t="s">
        <v>15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f t="shared" si="0"/>
        <v>0</v>
      </c>
      <c r="P29" s="11">
        <v>0</v>
      </c>
      <c r="Q29" s="11">
        <v>0</v>
      </c>
      <c r="R29" s="38"/>
      <c r="S29" s="38"/>
    </row>
    <row r="30" spans="1:19" s="39" customFormat="1" ht="33" customHeight="1">
      <c r="A30" s="60" t="s">
        <v>111</v>
      </c>
      <c r="B30" s="23" t="s">
        <v>16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f t="shared" si="0"/>
        <v>0</v>
      </c>
      <c r="P30" s="11">
        <v>0</v>
      </c>
      <c r="Q30" s="11">
        <v>0</v>
      </c>
      <c r="R30" s="38"/>
      <c r="S30" s="38"/>
    </row>
    <row r="31" spans="1:19" s="39" customFormat="1" ht="33" customHeight="1">
      <c r="A31" s="92" t="s">
        <v>112</v>
      </c>
      <c r="B31" s="22" t="s">
        <v>19</v>
      </c>
      <c r="C31" s="10">
        <v>67491986551415</v>
      </c>
      <c r="D31" s="10">
        <v>64306502915617.203</v>
      </c>
      <c r="E31" s="10">
        <v>28044556149829.699</v>
      </c>
      <c r="F31" s="10">
        <v>28044556149829.699</v>
      </c>
      <c r="G31" s="10">
        <v>1796226273704</v>
      </c>
      <c r="H31" s="10">
        <v>5547931929394.4805</v>
      </c>
      <c r="I31" s="10">
        <v>5547931929394.4805</v>
      </c>
      <c r="J31" s="10">
        <v>66102729189321.203</v>
      </c>
      <c r="K31" s="10">
        <v>33592488079224.199</v>
      </c>
      <c r="L31" s="10">
        <v>33592488079224.199</v>
      </c>
      <c r="M31" s="10">
        <v>49.77</v>
      </c>
      <c r="N31" s="10">
        <v>49.77</v>
      </c>
      <c r="O31" s="10">
        <f t="shared" si="0"/>
        <v>96.363126676225818</v>
      </c>
      <c r="P31" s="10">
        <v>1389257362093.79</v>
      </c>
      <c r="Q31" s="10">
        <v>0</v>
      </c>
      <c r="R31" s="38"/>
      <c r="S31" s="38"/>
    </row>
    <row r="32" spans="1:19" s="39" customFormat="1" ht="33" customHeight="1">
      <c r="A32" s="60" t="s">
        <v>113</v>
      </c>
      <c r="B32" s="23" t="s">
        <v>19</v>
      </c>
      <c r="C32" s="11">
        <v>67491986551415</v>
      </c>
      <c r="D32" s="11">
        <v>64306502915617.203</v>
      </c>
      <c r="E32" s="11">
        <v>28044556149829.699</v>
      </c>
      <c r="F32" s="11">
        <v>28044556149829.699</v>
      </c>
      <c r="G32" s="11">
        <v>1796226273704</v>
      </c>
      <c r="H32" s="11">
        <v>5547931929394.4805</v>
      </c>
      <c r="I32" s="11">
        <v>5547931929394.4805</v>
      </c>
      <c r="J32" s="11">
        <v>66102729189321.203</v>
      </c>
      <c r="K32" s="11">
        <v>33592488079224.199</v>
      </c>
      <c r="L32" s="11">
        <v>33592488079224.199</v>
      </c>
      <c r="M32" s="11">
        <v>49.77</v>
      </c>
      <c r="N32" s="11">
        <v>49.77</v>
      </c>
      <c r="O32" s="11">
        <f t="shared" si="0"/>
        <v>96.363126676225818</v>
      </c>
      <c r="P32" s="11">
        <v>1389257362093.79</v>
      </c>
      <c r="Q32" s="11">
        <v>0</v>
      </c>
      <c r="R32" s="38"/>
      <c r="S32" s="38"/>
    </row>
    <row r="33" spans="1:19" s="39" customFormat="1" ht="33" customHeight="1">
      <c r="A33" s="61" t="s">
        <v>114</v>
      </c>
      <c r="B33" s="24" t="s">
        <v>20</v>
      </c>
      <c r="C33" s="12">
        <v>30488861323431</v>
      </c>
      <c r="D33" s="12">
        <v>30319869370292</v>
      </c>
      <c r="E33" s="12">
        <v>13415373670896</v>
      </c>
      <c r="F33" s="12">
        <v>13415373670896</v>
      </c>
      <c r="G33" s="12">
        <v>168686175100</v>
      </c>
      <c r="H33" s="12">
        <v>2474369423584</v>
      </c>
      <c r="I33" s="12">
        <v>2474369423584</v>
      </c>
      <c r="J33" s="12">
        <v>30488555545392</v>
      </c>
      <c r="K33" s="12">
        <v>15889743094480</v>
      </c>
      <c r="L33" s="12">
        <v>15889743094480</v>
      </c>
      <c r="M33" s="12">
        <v>52.12</v>
      </c>
      <c r="N33" s="12">
        <v>52.12</v>
      </c>
      <c r="O33" s="12">
        <f t="shared" si="0"/>
        <v>45.581182407653998</v>
      </c>
      <c r="P33" s="12">
        <v>305778039</v>
      </c>
      <c r="Q33" s="12">
        <v>0</v>
      </c>
      <c r="R33" s="38"/>
      <c r="S33" s="38"/>
    </row>
    <row r="34" spans="1:19" s="39" customFormat="1" ht="33" customHeight="1">
      <c r="A34" s="93" t="s">
        <v>115</v>
      </c>
      <c r="B34" s="25" t="s">
        <v>21</v>
      </c>
      <c r="C34" s="13">
        <v>7121632499997</v>
      </c>
      <c r="D34" s="13">
        <v>17567678095184</v>
      </c>
      <c r="E34" s="13">
        <v>7106702521197</v>
      </c>
      <c r="F34" s="13">
        <v>7106702521197</v>
      </c>
      <c r="G34" s="13">
        <v>-10446351373226</v>
      </c>
      <c r="H34" s="13">
        <v>-305778039</v>
      </c>
      <c r="I34" s="13">
        <v>-305778039</v>
      </c>
      <c r="J34" s="13">
        <v>7121326721958</v>
      </c>
      <c r="K34" s="13">
        <v>7106396743158</v>
      </c>
      <c r="L34" s="13">
        <v>7106396743158</v>
      </c>
      <c r="M34" s="13">
        <v>99.79</v>
      </c>
      <c r="N34" s="13">
        <v>99.79</v>
      </c>
      <c r="O34" s="13">
        <f t="shared" si="0"/>
        <v>20.385349485201569</v>
      </c>
      <c r="P34" s="13">
        <v>305778039</v>
      </c>
      <c r="Q34" s="13">
        <v>0</v>
      </c>
      <c r="R34" s="38"/>
      <c r="S34" s="38"/>
    </row>
    <row r="35" spans="1:19" s="39" customFormat="1" ht="33" customHeight="1">
      <c r="A35" s="93" t="s">
        <v>116</v>
      </c>
      <c r="B35" s="25" t="s">
        <v>22</v>
      </c>
      <c r="C35" s="13">
        <v>21840626868581</v>
      </c>
      <c r="D35" s="13">
        <v>11225589320255</v>
      </c>
      <c r="E35" s="13">
        <v>5442166275188</v>
      </c>
      <c r="F35" s="13">
        <v>5442166275188</v>
      </c>
      <c r="G35" s="13">
        <v>10615037548326</v>
      </c>
      <c r="H35" s="13">
        <v>2474675201623</v>
      </c>
      <c r="I35" s="13">
        <v>2474675201623</v>
      </c>
      <c r="J35" s="13">
        <v>21840626868581</v>
      </c>
      <c r="K35" s="13">
        <v>7916841476811</v>
      </c>
      <c r="L35" s="13">
        <v>7916841476811</v>
      </c>
      <c r="M35" s="13">
        <v>36.25</v>
      </c>
      <c r="N35" s="13">
        <v>36.25</v>
      </c>
      <c r="O35" s="13">
        <f t="shared" si="0"/>
        <v>22.710184381292059</v>
      </c>
      <c r="P35" s="13">
        <v>0</v>
      </c>
      <c r="Q35" s="13">
        <v>0</v>
      </c>
      <c r="R35" s="38"/>
      <c r="S35" s="38"/>
    </row>
    <row r="36" spans="1:19" s="39" customFormat="1" ht="33" customHeight="1">
      <c r="A36" s="93" t="s">
        <v>117</v>
      </c>
      <c r="B36" s="25" t="s">
        <v>88</v>
      </c>
      <c r="C36" s="13">
        <v>1526601954853</v>
      </c>
      <c r="D36" s="13">
        <v>1526601954853</v>
      </c>
      <c r="E36" s="13">
        <v>866504874511</v>
      </c>
      <c r="F36" s="13">
        <v>866504874511</v>
      </c>
      <c r="G36" s="13">
        <v>0</v>
      </c>
      <c r="H36" s="13">
        <v>0</v>
      </c>
      <c r="I36" s="13">
        <v>0</v>
      </c>
      <c r="J36" s="13">
        <v>1526601954853</v>
      </c>
      <c r="K36" s="13">
        <v>866504874511</v>
      </c>
      <c r="L36" s="13">
        <v>866504874511</v>
      </c>
      <c r="M36" s="13">
        <v>56.76</v>
      </c>
      <c r="N36" s="13">
        <v>56.76</v>
      </c>
      <c r="O36" s="13">
        <f t="shared" si="0"/>
        <v>2.485648541160367</v>
      </c>
      <c r="P36" s="13">
        <v>0</v>
      </c>
      <c r="Q36" s="13">
        <v>0</v>
      </c>
      <c r="R36" s="38"/>
      <c r="S36" s="38"/>
    </row>
    <row r="37" spans="1:19" s="42" customFormat="1" ht="33" customHeight="1">
      <c r="A37" s="61" t="s">
        <v>118</v>
      </c>
      <c r="B37" s="24" t="s">
        <v>23</v>
      </c>
      <c r="C37" s="12">
        <v>535582435332</v>
      </c>
      <c r="D37" s="12">
        <v>535582435332</v>
      </c>
      <c r="E37" s="12">
        <v>211502322189</v>
      </c>
      <c r="F37" s="12">
        <v>211502322189</v>
      </c>
      <c r="G37" s="12">
        <v>-5581041</v>
      </c>
      <c r="H37" s="12">
        <v>41109633170</v>
      </c>
      <c r="I37" s="12">
        <v>41109633170</v>
      </c>
      <c r="J37" s="12">
        <v>535576854291</v>
      </c>
      <c r="K37" s="12">
        <v>252611955359</v>
      </c>
      <c r="L37" s="12">
        <v>252611955359</v>
      </c>
      <c r="M37" s="12">
        <v>47.17</v>
      </c>
      <c r="N37" s="12">
        <v>47.17</v>
      </c>
      <c r="O37" s="12">
        <f t="shared" si="0"/>
        <v>0.72464051477161662</v>
      </c>
      <c r="P37" s="12">
        <v>5581041</v>
      </c>
      <c r="Q37" s="12">
        <v>0</v>
      </c>
      <c r="R37" s="38"/>
      <c r="S37" s="38"/>
    </row>
    <row r="38" spans="1:19" s="39" customFormat="1" ht="33" customHeight="1">
      <c r="A38" s="93" t="s">
        <v>119</v>
      </c>
      <c r="B38" s="25" t="s">
        <v>120</v>
      </c>
      <c r="C38" s="13">
        <v>174931283276</v>
      </c>
      <c r="D38" s="13">
        <v>443428164338</v>
      </c>
      <c r="E38" s="13">
        <v>174550059376</v>
      </c>
      <c r="F38" s="13">
        <v>174550059376</v>
      </c>
      <c r="G38" s="13">
        <v>-268502462103</v>
      </c>
      <c r="H38" s="13">
        <v>-5581041</v>
      </c>
      <c r="I38" s="13">
        <v>-5581041</v>
      </c>
      <c r="J38" s="13">
        <v>174925702235</v>
      </c>
      <c r="K38" s="13">
        <v>174544478335</v>
      </c>
      <c r="L38" s="13">
        <v>174544478335</v>
      </c>
      <c r="M38" s="13">
        <v>99.78</v>
      </c>
      <c r="N38" s="13">
        <v>99.78</v>
      </c>
      <c r="O38" s="13">
        <f t="shared" si="0"/>
        <v>0.50069681164324753</v>
      </c>
      <c r="P38" s="13">
        <v>5581041</v>
      </c>
      <c r="Q38" s="13">
        <v>0</v>
      </c>
      <c r="R38" s="38"/>
      <c r="S38" s="38"/>
    </row>
    <row r="39" spans="1:19" s="39" customFormat="1" ht="33" customHeight="1">
      <c r="A39" s="93" t="s">
        <v>121</v>
      </c>
      <c r="B39" s="25" t="s">
        <v>122</v>
      </c>
      <c r="C39" s="13">
        <v>360651152056</v>
      </c>
      <c r="D39" s="13">
        <v>92154270994</v>
      </c>
      <c r="E39" s="13">
        <v>36952262813</v>
      </c>
      <c r="F39" s="13">
        <v>36952262813</v>
      </c>
      <c r="G39" s="13">
        <v>268496881062</v>
      </c>
      <c r="H39" s="13">
        <v>41115214211</v>
      </c>
      <c r="I39" s="13">
        <v>41115214211</v>
      </c>
      <c r="J39" s="13">
        <v>360651152056</v>
      </c>
      <c r="K39" s="13">
        <v>78067477024</v>
      </c>
      <c r="L39" s="13">
        <v>78067477024</v>
      </c>
      <c r="M39" s="13">
        <v>21.65</v>
      </c>
      <c r="N39" s="13">
        <v>21.65</v>
      </c>
      <c r="O39" s="13">
        <f t="shared" si="0"/>
        <v>0.22394370312836903</v>
      </c>
      <c r="P39" s="13">
        <v>0</v>
      </c>
      <c r="Q39" s="13">
        <v>0</v>
      </c>
      <c r="R39" s="38"/>
      <c r="S39" s="38"/>
    </row>
    <row r="40" spans="1:19" s="39" customFormat="1" ht="33" customHeight="1">
      <c r="A40" s="61" t="s">
        <v>123</v>
      </c>
      <c r="B40" s="24" t="s">
        <v>24</v>
      </c>
      <c r="C40" s="12">
        <v>29273490913446</v>
      </c>
      <c r="D40" s="12">
        <v>29273490913446</v>
      </c>
      <c r="E40" s="12">
        <v>12167184769874.699</v>
      </c>
      <c r="F40" s="12">
        <v>12167184769874.699</v>
      </c>
      <c r="G40" s="12">
        <v>0</v>
      </c>
      <c r="H40" s="12">
        <v>2476452750472.4199</v>
      </c>
      <c r="I40" s="12">
        <v>2476452750472.4199</v>
      </c>
      <c r="J40" s="12">
        <v>29273490913446</v>
      </c>
      <c r="K40" s="12">
        <v>14643637520347.1</v>
      </c>
      <c r="L40" s="12">
        <v>14643637520347.1</v>
      </c>
      <c r="M40" s="12">
        <v>50.02</v>
      </c>
      <c r="N40" s="12">
        <v>50.02</v>
      </c>
      <c r="O40" s="12">
        <f t="shared" si="0"/>
        <v>42.006614515900118</v>
      </c>
      <c r="P40" s="12">
        <v>0</v>
      </c>
      <c r="Q40" s="12">
        <v>0</v>
      </c>
      <c r="R40" s="38"/>
      <c r="S40" s="38"/>
    </row>
    <row r="41" spans="1:19" s="39" customFormat="1" ht="33" customHeight="1">
      <c r="A41" s="93" t="s">
        <v>124</v>
      </c>
      <c r="B41" s="25" t="s">
        <v>25</v>
      </c>
      <c r="C41" s="13">
        <v>19489650998</v>
      </c>
      <c r="D41" s="13">
        <v>19489650998</v>
      </c>
      <c r="E41" s="13">
        <v>7045233460.1300001</v>
      </c>
      <c r="F41" s="13">
        <v>7045233460.1300001</v>
      </c>
      <c r="G41" s="13">
        <v>0</v>
      </c>
      <c r="H41" s="13">
        <v>1189521769.28</v>
      </c>
      <c r="I41" s="13">
        <v>1189521769.28</v>
      </c>
      <c r="J41" s="13">
        <v>19489650998</v>
      </c>
      <c r="K41" s="13">
        <v>8234755229.4099998</v>
      </c>
      <c r="L41" s="13">
        <v>8234755229.4099998</v>
      </c>
      <c r="M41" s="13">
        <v>42.25</v>
      </c>
      <c r="N41" s="13">
        <v>42.25</v>
      </c>
      <c r="O41" s="13">
        <f t="shared" si="0"/>
        <v>2.3622149078326767E-2</v>
      </c>
      <c r="P41" s="13">
        <v>0</v>
      </c>
      <c r="Q41" s="13">
        <v>0</v>
      </c>
      <c r="R41" s="38"/>
      <c r="S41" s="38"/>
    </row>
    <row r="42" spans="1:19" s="39" customFormat="1" ht="33" customHeight="1">
      <c r="A42" s="93" t="s">
        <v>125</v>
      </c>
      <c r="B42" s="25" t="s">
        <v>26</v>
      </c>
      <c r="C42" s="13">
        <v>29254001262448</v>
      </c>
      <c r="D42" s="13">
        <v>29254001262448</v>
      </c>
      <c r="E42" s="13">
        <v>12160139536414.6</v>
      </c>
      <c r="F42" s="13">
        <v>12160139536414.6</v>
      </c>
      <c r="G42" s="13">
        <v>0</v>
      </c>
      <c r="H42" s="13">
        <v>2475263228703.1401</v>
      </c>
      <c r="I42" s="13">
        <v>2475263228703.1401</v>
      </c>
      <c r="J42" s="13">
        <v>29254001262448</v>
      </c>
      <c r="K42" s="13">
        <v>14635402765117.699</v>
      </c>
      <c r="L42" s="13">
        <v>14635402765117.699</v>
      </c>
      <c r="M42" s="13">
        <v>50.03</v>
      </c>
      <c r="N42" s="13">
        <v>50.03</v>
      </c>
      <c r="O42" s="13">
        <f t="shared" si="0"/>
        <v>41.982992366821819</v>
      </c>
      <c r="P42" s="13">
        <v>0</v>
      </c>
      <c r="Q42" s="13">
        <v>0</v>
      </c>
      <c r="R42" s="38"/>
      <c r="S42" s="38"/>
    </row>
    <row r="43" spans="1:19" s="39" customFormat="1" ht="33" customHeight="1">
      <c r="A43" s="93" t="s">
        <v>126</v>
      </c>
      <c r="B43" s="25" t="s">
        <v>27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f t="shared" si="0"/>
        <v>0</v>
      </c>
      <c r="P43" s="13">
        <v>0</v>
      </c>
      <c r="Q43" s="13">
        <v>0</v>
      </c>
      <c r="R43" s="38"/>
      <c r="S43" s="38"/>
    </row>
    <row r="44" spans="1:19" s="39" customFormat="1" ht="33" customHeight="1">
      <c r="A44" s="61" t="s">
        <v>127</v>
      </c>
      <c r="B44" s="24" t="s">
        <v>28</v>
      </c>
      <c r="C44" s="12">
        <v>4819893189588</v>
      </c>
      <c r="D44" s="12">
        <v>2229097155055</v>
      </c>
      <c r="E44" s="12">
        <v>1121949068899.55</v>
      </c>
      <c r="F44" s="12">
        <v>1121949068899.55</v>
      </c>
      <c r="G44" s="12">
        <v>1626215303710</v>
      </c>
      <c r="H44" s="12">
        <v>401938801299.57001</v>
      </c>
      <c r="I44" s="12">
        <v>401938801299.57001</v>
      </c>
      <c r="J44" s="12">
        <v>3855312458765</v>
      </c>
      <c r="K44" s="12">
        <v>1523887870199.1201</v>
      </c>
      <c r="L44" s="12">
        <v>1523887870199.1201</v>
      </c>
      <c r="M44" s="12">
        <v>31.62</v>
      </c>
      <c r="N44" s="12">
        <v>31.62</v>
      </c>
      <c r="O44" s="12">
        <f t="shared" si="0"/>
        <v>4.3714118326109146</v>
      </c>
      <c r="P44" s="12">
        <v>964580730823</v>
      </c>
      <c r="Q44" s="12">
        <v>0</v>
      </c>
      <c r="R44" s="38"/>
      <c r="S44" s="38"/>
    </row>
    <row r="45" spans="1:19" s="39" customFormat="1" ht="33" customHeight="1">
      <c r="A45" s="93" t="s">
        <v>128</v>
      </c>
      <c r="B45" s="25" t="s">
        <v>76</v>
      </c>
      <c r="C45" s="13">
        <v>1590741663041</v>
      </c>
      <c r="D45" s="13">
        <v>475946393366</v>
      </c>
      <c r="E45" s="13">
        <v>471574308289.54999</v>
      </c>
      <c r="F45" s="13">
        <v>471574308289.54999</v>
      </c>
      <c r="G45" s="13">
        <v>1114795269675</v>
      </c>
      <c r="H45" s="13">
        <v>216571987022.92999</v>
      </c>
      <c r="I45" s="13">
        <v>216571987022.92999</v>
      </c>
      <c r="J45" s="13">
        <v>1590741663041</v>
      </c>
      <c r="K45" s="13">
        <v>688146295312.47998</v>
      </c>
      <c r="L45" s="13">
        <v>688146295312.47998</v>
      </c>
      <c r="M45" s="13">
        <v>43.26</v>
      </c>
      <c r="N45" s="13">
        <v>43.26</v>
      </c>
      <c r="O45" s="13">
        <f t="shared" si="0"/>
        <v>1.974010632096753</v>
      </c>
      <c r="P45" s="13">
        <v>0</v>
      </c>
      <c r="Q45" s="13">
        <v>0</v>
      </c>
      <c r="R45" s="38"/>
      <c r="S45" s="38"/>
    </row>
    <row r="46" spans="1:19" s="39" customFormat="1" ht="33" customHeight="1">
      <c r="A46" s="93" t="s">
        <v>129</v>
      </c>
      <c r="B46" s="25" t="s">
        <v>29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f t="shared" si="0"/>
        <v>0</v>
      </c>
      <c r="P46" s="13">
        <v>0</v>
      </c>
      <c r="Q46" s="13">
        <v>0</v>
      </c>
      <c r="R46" s="38"/>
      <c r="S46" s="38"/>
    </row>
    <row r="47" spans="1:19" s="39" customFormat="1" ht="33" customHeight="1">
      <c r="A47" s="93" t="s">
        <v>130</v>
      </c>
      <c r="B47" s="25" t="s">
        <v>30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f t="shared" si="0"/>
        <v>0</v>
      </c>
      <c r="P47" s="13">
        <v>0</v>
      </c>
      <c r="Q47" s="13">
        <v>0</v>
      </c>
      <c r="R47" s="38"/>
      <c r="S47" s="38"/>
    </row>
    <row r="48" spans="1:19" s="39" customFormat="1" ht="33" customHeight="1">
      <c r="A48" s="93" t="s">
        <v>131</v>
      </c>
      <c r="B48" s="25" t="s">
        <v>31</v>
      </c>
      <c r="C48" s="13">
        <v>1127263273250</v>
      </c>
      <c r="D48" s="13">
        <v>631250037133.42004</v>
      </c>
      <c r="E48" s="13">
        <v>247339410187.20001</v>
      </c>
      <c r="F48" s="13">
        <v>247339410187.20001</v>
      </c>
      <c r="G48" s="13">
        <v>0</v>
      </c>
      <c r="H48" s="13">
        <v>-179275717.69</v>
      </c>
      <c r="I48" s="13">
        <v>-179275717.69</v>
      </c>
      <c r="J48" s="13">
        <v>631250037133.42004</v>
      </c>
      <c r="K48" s="13">
        <v>247160134469.51001</v>
      </c>
      <c r="L48" s="13">
        <v>247160134469.51001</v>
      </c>
      <c r="M48" s="13">
        <v>21.93</v>
      </c>
      <c r="N48" s="13">
        <v>21.93</v>
      </c>
      <c r="O48" s="13">
        <f t="shared" si="0"/>
        <v>0.70900146756109061</v>
      </c>
      <c r="P48" s="13">
        <v>496013236116.58002</v>
      </c>
      <c r="Q48" s="13">
        <v>0</v>
      </c>
      <c r="R48" s="38"/>
      <c r="S48" s="38"/>
    </row>
    <row r="49" spans="1:19" s="39" customFormat="1" ht="33" customHeight="1">
      <c r="A49" s="93" t="s">
        <v>132</v>
      </c>
      <c r="B49" s="25" t="s">
        <v>77</v>
      </c>
      <c r="C49" s="13">
        <v>720741663041</v>
      </c>
      <c r="D49" s="13">
        <v>209321629006</v>
      </c>
      <c r="E49" s="13">
        <v>175205298114.44</v>
      </c>
      <c r="F49" s="13">
        <v>175205298114.44</v>
      </c>
      <c r="G49" s="13">
        <v>511420034035</v>
      </c>
      <c r="H49" s="13">
        <v>88302456008.080002</v>
      </c>
      <c r="I49" s="13">
        <v>88302456008.080002</v>
      </c>
      <c r="J49" s="13">
        <v>720741663041</v>
      </c>
      <c r="K49" s="13">
        <v>263507754122.51999</v>
      </c>
      <c r="L49" s="13">
        <v>263507754122.51999</v>
      </c>
      <c r="M49" s="13">
        <v>36.56</v>
      </c>
      <c r="N49" s="13">
        <v>36.56</v>
      </c>
      <c r="O49" s="13">
        <f t="shared" si="0"/>
        <v>0.75589611078497354</v>
      </c>
      <c r="P49" s="13">
        <v>0</v>
      </c>
      <c r="Q49" s="13">
        <v>0</v>
      </c>
      <c r="R49" s="38"/>
      <c r="S49" s="38"/>
    </row>
    <row r="50" spans="1:19" s="39" customFormat="1" ht="33" customHeight="1">
      <c r="A50" s="93" t="s">
        <v>133</v>
      </c>
      <c r="B50" s="25" t="s">
        <v>32</v>
      </c>
      <c r="C50" s="13">
        <v>17870200644</v>
      </c>
      <c r="D50" s="13">
        <v>17870200644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17870200644</v>
      </c>
      <c r="K50" s="13">
        <v>0</v>
      </c>
      <c r="L50" s="13">
        <v>0</v>
      </c>
      <c r="M50" s="13">
        <v>0</v>
      </c>
      <c r="N50" s="13">
        <v>0</v>
      </c>
      <c r="O50" s="13">
        <f t="shared" si="0"/>
        <v>0</v>
      </c>
      <c r="P50" s="13">
        <v>0</v>
      </c>
      <c r="Q50" s="13">
        <v>0</v>
      </c>
      <c r="R50" s="38"/>
      <c r="S50" s="38"/>
    </row>
    <row r="51" spans="1:19" s="39" customFormat="1" ht="33" customHeight="1">
      <c r="A51" s="93" t="s">
        <v>134</v>
      </c>
      <c r="B51" s="25" t="s">
        <v>217</v>
      </c>
      <c r="C51" s="13">
        <v>87014214645</v>
      </c>
      <c r="D51" s="13">
        <v>87014214645</v>
      </c>
      <c r="E51" s="13">
        <v>436663955.19</v>
      </c>
      <c r="F51" s="13">
        <v>436663955.19</v>
      </c>
      <c r="G51" s="13">
        <v>0</v>
      </c>
      <c r="H51" s="13">
        <v>16734200167.780001</v>
      </c>
      <c r="I51" s="13">
        <v>16734200167.780001</v>
      </c>
      <c r="J51" s="13">
        <v>87014214645</v>
      </c>
      <c r="K51" s="13">
        <v>17170864122.969999</v>
      </c>
      <c r="L51" s="13">
        <v>17170864122.969999</v>
      </c>
      <c r="M51" s="13">
        <v>19.73</v>
      </c>
      <c r="N51" s="13">
        <v>19.73</v>
      </c>
      <c r="O51" s="13">
        <f t="shared" si="0"/>
        <v>4.9256195335092075E-2</v>
      </c>
      <c r="P51" s="13">
        <v>0</v>
      </c>
      <c r="Q51" s="13">
        <v>0</v>
      </c>
      <c r="R51" s="38"/>
      <c r="S51" s="38"/>
    </row>
    <row r="52" spans="1:19" s="39" customFormat="1" ht="33" customHeight="1">
      <c r="A52" s="93" t="s">
        <v>135</v>
      </c>
      <c r="B52" s="25" t="s">
        <v>218</v>
      </c>
      <c r="C52" s="13">
        <v>132573905771</v>
      </c>
      <c r="D52" s="13">
        <v>132573905771</v>
      </c>
      <c r="E52" s="13">
        <v>2117312441.4300001</v>
      </c>
      <c r="F52" s="13">
        <v>2117312441.4300001</v>
      </c>
      <c r="G52" s="13">
        <v>0</v>
      </c>
      <c r="H52" s="13">
        <v>12298300341.42</v>
      </c>
      <c r="I52" s="13">
        <v>12298300341.42</v>
      </c>
      <c r="J52" s="13">
        <v>132573905771</v>
      </c>
      <c r="K52" s="13">
        <v>14415612782.85</v>
      </c>
      <c r="L52" s="13">
        <v>14415612782.85</v>
      </c>
      <c r="M52" s="13">
        <v>10.87</v>
      </c>
      <c r="N52" s="13">
        <v>10.87</v>
      </c>
      <c r="O52" s="13">
        <f t="shared" si="0"/>
        <v>4.1352504685960613E-2</v>
      </c>
      <c r="P52" s="13">
        <v>0</v>
      </c>
      <c r="Q52" s="13">
        <v>0</v>
      </c>
      <c r="R52" s="38"/>
      <c r="S52" s="38"/>
    </row>
    <row r="53" spans="1:19" s="39" customFormat="1" ht="33" customHeight="1">
      <c r="A53" s="93" t="s">
        <v>136</v>
      </c>
      <c r="B53" s="25" t="s">
        <v>74</v>
      </c>
      <c r="C53" s="13">
        <v>62719758376</v>
      </c>
      <c r="D53" s="13">
        <v>62719758376</v>
      </c>
      <c r="E53" s="13">
        <v>1432976209.21</v>
      </c>
      <c r="F53" s="13">
        <v>1432976209.21</v>
      </c>
      <c r="G53" s="13">
        <v>0</v>
      </c>
      <c r="H53" s="13">
        <v>4840077755.75</v>
      </c>
      <c r="I53" s="13">
        <v>4840077755.75</v>
      </c>
      <c r="J53" s="13">
        <v>62719758376</v>
      </c>
      <c r="K53" s="13">
        <v>6273053964.96</v>
      </c>
      <c r="L53" s="13">
        <v>6273053964.96</v>
      </c>
      <c r="M53" s="13">
        <v>10</v>
      </c>
      <c r="N53" s="13">
        <v>10</v>
      </c>
      <c r="O53" s="13">
        <f t="shared" si="0"/>
        <v>1.7994829452543531E-2</v>
      </c>
      <c r="P53" s="13">
        <v>0</v>
      </c>
      <c r="Q53" s="13">
        <v>0</v>
      </c>
      <c r="R53" s="38"/>
      <c r="S53" s="38"/>
    </row>
    <row r="54" spans="1:19" s="39" customFormat="1" ht="33" customHeight="1">
      <c r="A54" s="93" t="s">
        <v>137</v>
      </c>
      <c r="B54" s="25" t="s">
        <v>75</v>
      </c>
      <c r="C54" s="13">
        <v>40344000000</v>
      </c>
      <c r="D54" s="13">
        <v>23151825000</v>
      </c>
      <c r="E54" s="13">
        <v>23151825000</v>
      </c>
      <c r="F54" s="13">
        <v>23151825000</v>
      </c>
      <c r="G54" s="13">
        <v>0</v>
      </c>
      <c r="H54" s="13">
        <v>0</v>
      </c>
      <c r="I54" s="13">
        <v>0</v>
      </c>
      <c r="J54" s="13">
        <v>23151825000</v>
      </c>
      <c r="K54" s="13">
        <v>23151825000</v>
      </c>
      <c r="L54" s="13">
        <v>23151825000</v>
      </c>
      <c r="M54" s="13">
        <v>57.39</v>
      </c>
      <c r="N54" s="13">
        <v>57.39</v>
      </c>
      <c r="O54" s="13">
        <f t="shared" si="0"/>
        <v>6.6413129030492915E-2</v>
      </c>
      <c r="P54" s="13">
        <v>17192175000</v>
      </c>
      <c r="Q54" s="13">
        <v>0</v>
      </c>
      <c r="R54" s="38"/>
      <c r="S54" s="38"/>
    </row>
    <row r="55" spans="1:19" s="39" customFormat="1" ht="33" customHeight="1">
      <c r="A55" s="93" t="s">
        <v>138</v>
      </c>
      <c r="B55" s="25" t="s">
        <v>139</v>
      </c>
      <c r="C55" s="13">
        <v>5000000000</v>
      </c>
      <c r="D55" s="13">
        <v>5000000000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5000000000</v>
      </c>
      <c r="K55" s="13">
        <v>0</v>
      </c>
      <c r="L55" s="13">
        <v>0</v>
      </c>
      <c r="M55" s="13">
        <v>0</v>
      </c>
      <c r="N55" s="13">
        <v>0</v>
      </c>
      <c r="O55" s="13">
        <f t="shared" si="0"/>
        <v>0</v>
      </c>
      <c r="P55" s="13">
        <v>0</v>
      </c>
      <c r="Q55" s="13">
        <v>0</v>
      </c>
      <c r="R55" s="38"/>
      <c r="S55" s="38"/>
    </row>
    <row r="56" spans="1:19" s="39" customFormat="1" ht="33" customHeight="1">
      <c r="A56" s="93" t="s">
        <v>140</v>
      </c>
      <c r="B56" s="25" t="s">
        <v>84</v>
      </c>
      <c r="C56" s="13">
        <v>488423625541</v>
      </c>
      <c r="D56" s="13">
        <v>368749962866.58002</v>
      </c>
      <c r="E56" s="13">
        <v>14886343407.530001</v>
      </c>
      <c r="F56" s="13">
        <v>14886343407.530001</v>
      </c>
      <c r="G56" s="13">
        <v>0</v>
      </c>
      <c r="H56" s="13">
        <v>33676758769.299999</v>
      </c>
      <c r="I56" s="13">
        <v>33676758769.299999</v>
      </c>
      <c r="J56" s="13">
        <v>368749962866.58002</v>
      </c>
      <c r="K56" s="13">
        <v>48563102176.830002</v>
      </c>
      <c r="L56" s="13">
        <v>48563102176.830002</v>
      </c>
      <c r="M56" s="13">
        <v>9.94</v>
      </c>
      <c r="N56" s="13">
        <v>9.94</v>
      </c>
      <c r="O56" s="13">
        <f t="shared" si="0"/>
        <v>0.1393077034311905</v>
      </c>
      <c r="P56" s="13">
        <v>119673662674.42</v>
      </c>
      <c r="Q56" s="13">
        <v>0</v>
      </c>
      <c r="R56" s="38"/>
      <c r="S56" s="38"/>
    </row>
    <row r="57" spans="1:19" s="39" customFormat="1" ht="33" customHeight="1">
      <c r="A57" s="93" t="s">
        <v>234</v>
      </c>
      <c r="B57" s="25" t="s">
        <v>242</v>
      </c>
      <c r="C57" s="13">
        <v>298127928085</v>
      </c>
      <c r="D57" s="13">
        <v>132277099569</v>
      </c>
      <c r="E57" s="13">
        <v>131492080601</v>
      </c>
      <c r="F57" s="13">
        <v>131492080601</v>
      </c>
      <c r="G57" s="13">
        <v>0</v>
      </c>
      <c r="H57" s="13">
        <v>785018968</v>
      </c>
      <c r="I57" s="13">
        <v>785018968</v>
      </c>
      <c r="J57" s="13">
        <v>132277099569</v>
      </c>
      <c r="K57" s="13">
        <v>132277099569</v>
      </c>
      <c r="L57" s="13">
        <v>132277099569</v>
      </c>
      <c r="M57" s="13">
        <v>44.37</v>
      </c>
      <c r="N57" s="13">
        <v>44.37</v>
      </c>
      <c r="O57" s="13">
        <f t="shared" si="0"/>
        <v>0.37944896704494591</v>
      </c>
      <c r="P57" s="13">
        <v>165850828516</v>
      </c>
      <c r="Q57" s="13">
        <v>0</v>
      </c>
      <c r="R57" s="38"/>
      <c r="S57" s="38"/>
    </row>
    <row r="58" spans="1:19" s="39" customFormat="1" ht="33" customHeight="1">
      <c r="A58" s="93" t="s">
        <v>235</v>
      </c>
      <c r="B58" s="25" t="s">
        <v>243</v>
      </c>
      <c r="C58" s="13">
        <v>249072957194</v>
      </c>
      <c r="D58" s="13">
        <v>83222128678</v>
      </c>
      <c r="E58" s="13">
        <v>54312850694</v>
      </c>
      <c r="F58" s="13">
        <v>54312850694</v>
      </c>
      <c r="G58" s="13">
        <v>0</v>
      </c>
      <c r="H58" s="13">
        <v>28909277984</v>
      </c>
      <c r="I58" s="13">
        <v>28909277984</v>
      </c>
      <c r="J58" s="13">
        <v>83222128678</v>
      </c>
      <c r="K58" s="13">
        <v>83222128678</v>
      </c>
      <c r="L58" s="13">
        <v>83222128678</v>
      </c>
      <c r="M58" s="13">
        <v>33.409999999999997</v>
      </c>
      <c r="N58" s="13">
        <v>33.409999999999997</v>
      </c>
      <c r="O58" s="13">
        <f t="shared" si="0"/>
        <v>0.23873029318787176</v>
      </c>
      <c r="P58" s="13">
        <v>165850828516</v>
      </c>
      <c r="Q58" s="13">
        <v>0</v>
      </c>
      <c r="R58" s="38"/>
      <c r="S58" s="38"/>
    </row>
    <row r="59" spans="1:19" s="39" customFormat="1" ht="33" customHeight="1">
      <c r="A59" s="61" t="s">
        <v>141</v>
      </c>
      <c r="B59" s="24" t="s">
        <v>33</v>
      </c>
      <c r="C59" s="12">
        <v>455151043277</v>
      </c>
      <c r="D59" s="12">
        <v>400000000000</v>
      </c>
      <c r="E59" s="12">
        <v>80790095709.279999</v>
      </c>
      <c r="F59" s="12">
        <v>80790095709.279999</v>
      </c>
      <c r="G59" s="12">
        <v>0</v>
      </c>
      <c r="H59" s="12">
        <v>9409599442.6499996</v>
      </c>
      <c r="I59" s="12">
        <v>9409599442.6499996</v>
      </c>
      <c r="J59" s="12">
        <v>400000000000</v>
      </c>
      <c r="K59" s="12">
        <v>90199695151.929993</v>
      </c>
      <c r="L59" s="12">
        <v>90199695151.929993</v>
      </c>
      <c r="M59" s="12">
        <v>19.82</v>
      </c>
      <c r="N59" s="12">
        <v>19.82</v>
      </c>
      <c r="O59" s="12">
        <f t="shared" si="0"/>
        <v>0.25874608125433968</v>
      </c>
      <c r="P59" s="12">
        <v>55151043277</v>
      </c>
      <c r="Q59" s="12">
        <v>0</v>
      </c>
      <c r="R59" s="38"/>
      <c r="S59" s="38"/>
    </row>
    <row r="60" spans="1:19" s="39" customFormat="1" ht="33" customHeight="1">
      <c r="A60" s="93" t="s">
        <v>142</v>
      </c>
      <c r="B60" s="25" t="s">
        <v>34</v>
      </c>
      <c r="C60" s="13">
        <v>3568170788</v>
      </c>
      <c r="D60" s="13">
        <v>3568170788</v>
      </c>
      <c r="E60" s="13">
        <v>97157630.310000002</v>
      </c>
      <c r="F60" s="13">
        <v>97157630.310000002</v>
      </c>
      <c r="G60" s="13">
        <v>0</v>
      </c>
      <c r="H60" s="13">
        <v>104605686</v>
      </c>
      <c r="I60" s="13">
        <v>104605686</v>
      </c>
      <c r="J60" s="13">
        <v>3568170788</v>
      </c>
      <c r="K60" s="13">
        <v>201763316.31</v>
      </c>
      <c r="L60" s="13">
        <v>201763316.31</v>
      </c>
      <c r="M60" s="13">
        <v>5.65</v>
      </c>
      <c r="N60" s="13">
        <v>5.65</v>
      </c>
      <c r="O60" s="13">
        <f t="shared" si="0"/>
        <v>5.7877653963418372E-4</v>
      </c>
      <c r="P60" s="13">
        <v>0</v>
      </c>
      <c r="Q60" s="13">
        <v>0</v>
      </c>
      <c r="R60" s="38"/>
      <c r="S60" s="38"/>
    </row>
    <row r="61" spans="1:19" s="39" customFormat="1" ht="33" customHeight="1">
      <c r="A61" s="93" t="s">
        <v>143</v>
      </c>
      <c r="B61" s="25" t="s">
        <v>35</v>
      </c>
      <c r="C61" s="13">
        <v>5037153451</v>
      </c>
      <c r="D61" s="13">
        <v>5037153451</v>
      </c>
      <c r="E61" s="13">
        <v>348874226.47000003</v>
      </c>
      <c r="F61" s="13">
        <v>348874226.47000003</v>
      </c>
      <c r="G61" s="13">
        <v>0</v>
      </c>
      <c r="H61" s="13">
        <v>214458933</v>
      </c>
      <c r="I61" s="13">
        <v>214458933</v>
      </c>
      <c r="J61" s="13">
        <v>5037153451</v>
      </c>
      <c r="K61" s="13">
        <v>563333159.47000003</v>
      </c>
      <c r="L61" s="13">
        <v>563333159.47000003</v>
      </c>
      <c r="M61" s="13">
        <v>11.18</v>
      </c>
      <c r="N61" s="13">
        <v>11.18</v>
      </c>
      <c r="O61" s="13">
        <f t="shared" si="0"/>
        <v>1.6159727281558304E-3</v>
      </c>
      <c r="P61" s="13">
        <v>0</v>
      </c>
      <c r="Q61" s="13">
        <v>0</v>
      </c>
      <c r="R61" s="38"/>
      <c r="S61" s="38"/>
    </row>
    <row r="62" spans="1:19" s="39" customFormat="1" ht="33" customHeight="1">
      <c r="A62" s="93" t="s">
        <v>144</v>
      </c>
      <c r="B62" s="25" t="s">
        <v>36</v>
      </c>
      <c r="C62" s="13">
        <v>446545719038</v>
      </c>
      <c r="D62" s="13">
        <v>391394675761</v>
      </c>
      <c r="E62" s="13">
        <v>80344063852.5</v>
      </c>
      <c r="F62" s="13">
        <v>80344063852.5</v>
      </c>
      <c r="G62" s="13">
        <v>0</v>
      </c>
      <c r="H62" s="13">
        <v>9090534823.6499996</v>
      </c>
      <c r="I62" s="13">
        <v>9090534823.6499996</v>
      </c>
      <c r="J62" s="13">
        <v>391394675761</v>
      </c>
      <c r="K62" s="13">
        <v>89434598676.149994</v>
      </c>
      <c r="L62" s="13">
        <v>89434598676.149994</v>
      </c>
      <c r="M62" s="13">
        <v>20.03</v>
      </c>
      <c r="N62" s="13">
        <v>20.03</v>
      </c>
      <c r="O62" s="13">
        <f t="shared" si="0"/>
        <v>0.25655133198654967</v>
      </c>
      <c r="P62" s="13">
        <v>55151043277</v>
      </c>
      <c r="Q62" s="13">
        <v>0</v>
      </c>
      <c r="R62" s="38"/>
      <c r="S62" s="38"/>
    </row>
    <row r="63" spans="1:19" s="39" customFormat="1" ht="33" customHeight="1">
      <c r="A63" s="93" t="s">
        <v>145</v>
      </c>
      <c r="B63" s="25" t="s">
        <v>37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f t="shared" si="0"/>
        <v>0</v>
      </c>
      <c r="P63" s="13">
        <v>0</v>
      </c>
      <c r="Q63" s="13">
        <v>0</v>
      </c>
      <c r="R63" s="38"/>
      <c r="S63" s="38"/>
    </row>
    <row r="64" spans="1:19" s="39" customFormat="1" ht="33" customHeight="1">
      <c r="A64" s="93" t="s">
        <v>146</v>
      </c>
      <c r="B64" s="25" t="s">
        <v>147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f t="shared" si="0"/>
        <v>0</v>
      </c>
      <c r="P64" s="13">
        <v>0</v>
      </c>
      <c r="Q64" s="13">
        <v>0</v>
      </c>
      <c r="R64" s="38"/>
      <c r="S64" s="38"/>
    </row>
    <row r="65" spans="1:19" s="39" customFormat="1" ht="33" customHeight="1">
      <c r="A65" s="61" t="s">
        <v>148</v>
      </c>
      <c r="B65" s="24" t="s">
        <v>38</v>
      </c>
      <c r="C65" s="12">
        <v>1633969411369</v>
      </c>
      <c r="D65" s="12">
        <v>1501326380282.21</v>
      </c>
      <c r="E65" s="12">
        <v>1045121663541.17</v>
      </c>
      <c r="F65" s="12">
        <v>1045121663541.17</v>
      </c>
      <c r="G65" s="12">
        <v>238286940</v>
      </c>
      <c r="H65" s="12">
        <v>137233881827.84</v>
      </c>
      <c r="I65" s="12">
        <v>137233881827.84</v>
      </c>
      <c r="J65" s="12">
        <v>1501564667222.21</v>
      </c>
      <c r="K65" s="12">
        <v>1182355545369.01</v>
      </c>
      <c r="L65" s="12">
        <v>1182355545369.01</v>
      </c>
      <c r="M65" s="12">
        <v>72.36</v>
      </c>
      <c r="N65" s="12">
        <v>72.36</v>
      </c>
      <c r="O65" s="12">
        <f t="shared" si="0"/>
        <v>3.3916950993932824</v>
      </c>
      <c r="P65" s="12">
        <v>132404744146.78999</v>
      </c>
      <c r="Q65" s="12">
        <v>0</v>
      </c>
      <c r="R65" s="38"/>
      <c r="S65" s="38"/>
    </row>
    <row r="66" spans="1:19" s="41" customFormat="1" ht="33" customHeight="1">
      <c r="A66" s="93" t="s">
        <v>149</v>
      </c>
      <c r="B66" s="25" t="s">
        <v>81</v>
      </c>
      <c r="C66" s="13">
        <v>132422995593</v>
      </c>
      <c r="D66" s="13">
        <v>18251446.210000001</v>
      </c>
      <c r="E66" s="13">
        <v>18251446.210000001</v>
      </c>
      <c r="F66" s="13">
        <v>18251446.210000001</v>
      </c>
      <c r="G66" s="13">
        <v>0</v>
      </c>
      <c r="H66" s="13">
        <v>0</v>
      </c>
      <c r="I66" s="13">
        <v>0</v>
      </c>
      <c r="J66" s="13">
        <v>18251446.210000001</v>
      </c>
      <c r="K66" s="13">
        <v>18251446.210000001</v>
      </c>
      <c r="L66" s="13">
        <v>18251446.210000001</v>
      </c>
      <c r="M66" s="13">
        <v>0.01</v>
      </c>
      <c r="N66" s="13">
        <v>0.01</v>
      </c>
      <c r="O66" s="13">
        <f t="shared" si="0"/>
        <v>5.2355943954216607E-5</v>
      </c>
      <c r="P66" s="13">
        <v>132404744146.78999</v>
      </c>
      <c r="Q66" s="13">
        <v>0</v>
      </c>
      <c r="R66" s="38"/>
      <c r="S66" s="38"/>
    </row>
    <row r="67" spans="1:19" s="39" customFormat="1" ht="33" customHeight="1">
      <c r="A67" s="66" t="s">
        <v>150</v>
      </c>
      <c r="B67" s="26" t="s">
        <v>230</v>
      </c>
      <c r="C67" s="14">
        <v>100000000000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f t="shared" si="0"/>
        <v>0</v>
      </c>
      <c r="P67" s="14">
        <v>100000000000</v>
      </c>
      <c r="Q67" s="14">
        <v>0</v>
      </c>
      <c r="R67" s="38"/>
      <c r="S67" s="38"/>
    </row>
    <row r="68" spans="1:19" s="39" customFormat="1" ht="33" customHeight="1">
      <c r="A68" s="66" t="s">
        <v>151</v>
      </c>
      <c r="B68" s="26" t="s">
        <v>152</v>
      </c>
      <c r="C68" s="14">
        <v>4336916835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f t="shared" si="0"/>
        <v>0</v>
      </c>
      <c r="P68" s="14">
        <v>4336916835</v>
      </c>
      <c r="Q68" s="14">
        <v>0</v>
      </c>
      <c r="R68" s="38"/>
      <c r="S68" s="38"/>
    </row>
    <row r="69" spans="1:19" s="39" customFormat="1" ht="33" customHeight="1">
      <c r="A69" s="66" t="s">
        <v>153</v>
      </c>
      <c r="B69" s="26" t="s">
        <v>39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f t="shared" si="0"/>
        <v>0</v>
      </c>
      <c r="P69" s="14">
        <v>0</v>
      </c>
      <c r="Q69" s="14">
        <v>0</v>
      </c>
      <c r="R69" s="38"/>
      <c r="S69" s="38"/>
    </row>
    <row r="70" spans="1:19" s="39" customFormat="1" ht="33" customHeight="1">
      <c r="A70" s="66" t="s">
        <v>154</v>
      </c>
      <c r="B70" s="26" t="s">
        <v>40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f t="shared" si="0"/>
        <v>0</v>
      </c>
      <c r="P70" s="14">
        <v>0</v>
      </c>
      <c r="Q70" s="14">
        <v>0</v>
      </c>
      <c r="R70" s="38"/>
      <c r="S70" s="38"/>
    </row>
    <row r="71" spans="1:19" s="39" customFormat="1" ht="33" customHeight="1">
      <c r="A71" s="66" t="s">
        <v>155</v>
      </c>
      <c r="B71" s="26" t="s">
        <v>156</v>
      </c>
      <c r="C71" s="14">
        <v>21114880000</v>
      </c>
      <c r="D71" s="14">
        <v>18251446.210000001</v>
      </c>
      <c r="E71" s="14">
        <v>18251446.210000001</v>
      </c>
      <c r="F71" s="14">
        <v>18251446.210000001</v>
      </c>
      <c r="G71" s="14">
        <v>0</v>
      </c>
      <c r="H71" s="14">
        <v>0</v>
      </c>
      <c r="I71" s="14">
        <v>0</v>
      </c>
      <c r="J71" s="14">
        <v>18251446.210000001</v>
      </c>
      <c r="K71" s="14">
        <v>18251446.210000001</v>
      </c>
      <c r="L71" s="14">
        <v>18251446.210000001</v>
      </c>
      <c r="M71" s="14">
        <v>0.09</v>
      </c>
      <c r="N71" s="14">
        <v>0.09</v>
      </c>
      <c r="O71" s="14">
        <f t="shared" si="0"/>
        <v>5.2355943954216607E-5</v>
      </c>
      <c r="P71" s="14">
        <v>21096628553.790001</v>
      </c>
      <c r="Q71" s="14">
        <v>0</v>
      </c>
      <c r="R71" s="38"/>
      <c r="S71" s="38"/>
    </row>
    <row r="72" spans="1:19" s="39" customFormat="1" ht="33" customHeight="1">
      <c r="A72" s="66" t="s">
        <v>157</v>
      </c>
      <c r="B72" s="26" t="s">
        <v>41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f t="shared" si="0"/>
        <v>0</v>
      </c>
      <c r="P72" s="14">
        <v>0</v>
      </c>
      <c r="Q72" s="14">
        <v>0</v>
      </c>
      <c r="R72" s="38"/>
      <c r="S72" s="38"/>
    </row>
    <row r="73" spans="1:19" s="39" customFormat="1" ht="33" customHeight="1">
      <c r="A73" s="66" t="s">
        <v>158</v>
      </c>
      <c r="B73" s="26" t="s">
        <v>159</v>
      </c>
      <c r="C73" s="14">
        <v>2323732919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f t="shared" si="0"/>
        <v>0</v>
      </c>
      <c r="P73" s="14">
        <v>2323732919</v>
      </c>
      <c r="Q73" s="14">
        <v>0</v>
      </c>
      <c r="R73" s="38"/>
      <c r="S73" s="38"/>
    </row>
    <row r="74" spans="1:19" s="39" customFormat="1" ht="33" customHeight="1">
      <c r="A74" s="66" t="s">
        <v>160</v>
      </c>
      <c r="B74" s="26" t="s">
        <v>161</v>
      </c>
      <c r="C74" s="14">
        <v>4647465839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f t="shared" ref="O74:O134" si="1">+L74/$L$136*100</f>
        <v>0</v>
      </c>
      <c r="P74" s="14">
        <v>4647465839</v>
      </c>
      <c r="Q74" s="14">
        <v>0</v>
      </c>
      <c r="R74" s="38"/>
      <c r="S74" s="38"/>
    </row>
    <row r="75" spans="1:19" s="39" customFormat="1" ht="33" customHeight="1">
      <c r="A75" s="66" t="s">
        <v>162</v>
      </c>
      <c r="B75" s="26" t="s">
        <v>80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f t="shared" si="1"/>
        <v>0</v>
      </c>
      <c r="P75" s="14">
        <v>0</v>
      </c>
      <c r="Q75" s="14">
        <v>0</v>
      </c>
      <c r="R75" s="38"/>
      <c r="S75" s="38"/>
    </row>
    <row r="76" spans="1:19" s="39" customFormat="1" ht="33" customHeight="1">
      <c r="A76" s="66" t="s">
        <v>232</v>
      </c>
      <c r="B76" s="26" t="s">
        <v>233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f t="shared" si="1"/>
        <v>0</v>
      </c>
      <c r="P76" s="14">
        <v>0</v>
      </c>
      <c r="Q76" s="14">
        <v>0</v>
      </c>
      <c r="R76" s="38"/>
      <c r="S76" s="38"/>
    </row>
    <row r="77" spans="1:19" s="41" customFormat="1" ht="33" customHeight="1">
      <c r="A77" s="93" t="s">
        <v>163</v>
      </c>
      <c r="B77" s="25" t="s">
        <v>83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f t="shared" si="1"/>
        <v>0</v>
      </c>
      <c r="P77" s="13">
        <v>0</v>
      </c>
      <c r="Q77" s="13">
        <v>0</v>
      </c>
      <c r="R77" s="38"/>
      <c r="S77" s="38"/>
    </row>
    <row r="78" spans="1:19" s="39" customFormat="1" ht="33" customHeight="1">
      <c r="A78" s="66" t="s">
        <v>164</v>
      </c>
      <c r="B78" s="26" t="s">
        <v>244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f t="shared" si="1"/>
        <v>0</v>
      </c>
      <c r="P78" s="14">
        <v>0</v>
      </c>
      <c r="Q78" s="14">
        <v>0</v>
      </c>
      <c r="R78" s="38"/>
      <c r="S78" s="38"/>
    </row>
    <row r="79" spans="1:19" s="39" customFormat="1" ht="33" customHeight="1">
      <c r="A79" s="66" t="s">
        <v>165</v>
      </c>
      <c r="B79" s="26" t="s">
        <v>166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f t="shared" si="1"/>
        <v>0</v>
      </c>
      <c r="P79" s="14">
        <v>0</v>
      </c>
      <c r="Q79" s="14">
        <v>0</v>
      </c>
      <c r="R79" s="38"/>
      <c r="S79" s="38"/>
    </row>
    <row r="80" spans="1:19" s="39" customFormat="1" ht="33" customHeight="1">
      <c r="A80" s="66" t="s">
        <v>167</v>
      </c>
      <c r="B80" s="26" t="s">
        <v>168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f t="shared" si="1"/>
        <v>0</v>
      </c>
      <c r="P80" s="14">
        <v>0</v>
      </c>
      <c r="Q80" s="14">
        <v>0</v>
      </c>
      <c r="R80" s="38"/>
      <c r="S80" s="38"/>
    </row>
    <row r="81" spans="1:19" s="39" customFormat="1" ht="33" customHeight="1">
      <c r="A81" s="66" t="s">
        <v>169</v>
      </c>
      <c r="B81" s="26" t="s">
        <v>219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f t="shared" si="1"/>
        <v>0</v>
      </c>
      <c r="P81" s="14">
        <v>0</v>
      </c>
      <c r="Q81" s="14">
        <v>0</v>
      </c>
      <c r="R81" s="38"/>
      <c r="S81" s="38"/>
    </row>
    <row r="82" spans="1:19" s="39" customFormat="1" ht="33" customHeight="1">
      <c r="A82" s="66" t="s">
        <v>170</v>
      </c>
      <c r="B82" s="26" t="s">
        <v>171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f t="shared" si="1"/>
        <v>0</v>
      </c>
      <c r="P82" s="14">
        <v>0</v>
      </c>
      <c r="Q82" s="14">
        <v>0</v>
      </c>
      <c r="R82" s="38"/>
      <c r="S82" s="38"/>
    </row>
    <row r="83" spans="1:19" s="39" customFormat="1" ht="33" customHeight="1">
      <c r="A83" s="66" t="s">
        <v>172</v>
      </c>
      <c r="B83" s="26" t="s">
        <v>86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f t="shared" si="1"/>
        <v>0</v>
      </c>
      <c r="P83" s="14">
        <v>0</v>
      </c>
      <c r="Q83" s="14">
        <v>0</v>
      </c>
      <c r="R83" s="38"/>
      <c r="S83" s="38"/>
    </row>
    <row r="84" spans="1:19" s="39" customFormat="1" ht="33" customHeight="1">
      <c r="A84" s="66" t="s">
        <v>238</v>
      </c>
      <c r="B84" s="26" t="s">
        <v>245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f t="shared" si="1"/>
        <v>0</v>
      </c>
      <c r="P84" s="14">
        <v>0</v>
      </c>
      <c r="Q84" s="14">
        <v>0</v>
      </c>
      <c r="R84" s="38"/>
      <c r="S84" s="38"/>
    </row>
    <row r="85" spans="1:19" s="41" customFormat="1" ht="33" customHeight="1">
      <c r="A85" s="93" t="s">
        <v>173</v>
      </c>
      <c r="B85" s="25" t="s">
        <v>87</v>
      </c>
      <c r="C85" s="13">
        <v>221407669879</v>
      </c>
      <c r="D85" s="13">
        <v>221407669879</v>
      </c>
      <c r="E85" s="13">
        <v>77946603897</v>
      </c>
      <c r="F85" s="13">
        <v>77946603897</v>
      </c>
      <c r="G85" s="13">
        <v>0</v>
      </c>
      <c r="H85" s="13">
        <v>19737464769</v>
      </c>
      <c r="I85" s="13">
        <v>19737464769</v>
      </c>
      <c r="J85" s="13">
        <v>221407669879</v>
      </c>
      <c r="K85" s="13">
        <v>97684068666</v>
      </c>
      <c r="L85" s="13">
        <v>97684068666</v>
      </c>
      <c r="M85" s="13">
        <v>44.12</v>
      </c>
      <c r="N85" s="13">
        <v>44.12</v>
      </c>
      <c r="O85" s="13">
        <f t="shared" si="1"/>
        <v>0.28021569170199706</v>
      </c>
      <c r="P85" s="13">
        <v>0</v>
      </c>
      <c r="Q85" s="13">
        <v>0</v>
      </c>
      <c r="R85" s="38"/>
      <c r="S85" s="38"/>
    </row>
    <row r="86" spans="1:19" s="39" customFormat="1" ht="33" customHeight="1">
      <c r="A86" s="66" t="s">
        <v>174</v>
      </c>
      <c r="B86" s="26" t="s">
        <v>85</v>
      </c>
      <c r="C86" s="14">
        <v>201286709000</v>
      </c>
      <c r="D86" s="14">
        <v>201286709000</v>
      </c>
      <c r="E86" s="14">
        <v>59946629570</v>
      </c>
      <c r="F86" s="14">
        <v>59946629570</v>
      </c>
      <c r="G86" s="14">
        <v>0</v>
      </c>
      <c r="H86" s="14">
        <v>17616478217</v>
      </c>
      <c r="I86" s="14">
        <v>17616478217</v>
      </c>
      <c r="J86" s="14">
        <v>201286709000</v>
      </c>
      <c r="K86" s="14">
        <v>77563107787</v>
      </c>
      <c r="L86" s="14">
        <v>77563107787</v>
      </c>
      <c r="M86" s="14">
        <v>38.53</v>
      </c>
      <c r="N86" s="14">
        <v>38.53</v>
      </c>
      <c r="O86" s="14">
        <f t="shared" si="1"/>
        <v>0.22249687380861163</v>
      </c>
      <c r="P86" s="14">
        <v>0</v>
      </c>
      <c r="Q86" s="14">
        <v>0</v>
      </c>
      <c r="R86" s="38"/>
      <c r="S86" s="38"/>
    </row>
    <row r="87" spans="1:19" s="39" customFormat="1" ht="33" customHeight="1">
      <c r="A87" s="66" t="s">
        <v>239</v>
      </c>
      <c r="B87" s="26" t="s">
        <v>246</v>
      </c>
      <c r="C87" s="14">
        <v>20120960879</v>
      </c>
      <c r="D87" s="14">
        <v>20120960879</v>
      </c>
      <c r="E87" s="14">
        <v>17999974327</v>
      </c>
      <c r="F87" s="14">
        <v>17999974327</v>
      </c>
      <c r="G87" s="14">
        <v>0</v>
      </c>
      <c r="H87" s="14">
        <v>2120986552</v>
      </c>
      <c r="I87" s="14">
        <v>2120986552</v>
      </c>
      <c r="J87" s="14">
        <v>20120960879</v>
      </c>
      <c r="K87" s="14">
        <v>20120960879</v>
      </c>
      <c r="L87" s="14">
        <v>20120960879</v>
      </c>
      <c r="M87" s="14">
        <v>100</v>
      </c>
      <c r="N87" s="14">
        <v>100</v>
      </c>
      <c r="O87" s="14">
        <f t="shared" si="1"/>
        <v>5.7718817893385392E-2</v>
      </c>
      <c r="P87" s="14">
        <v>0</v>
      </c>
      <c r="Q87" s="14">
        <v>0</v>
      </c>
      <c r="R87" s="38"/>
      <c r="S87" s="38"/>
    </row>
    <row r="88" spans="1:19" s="39" customFormat="1" ht="33" customHeight="1">
      <c r="A88" s="93" t="s">
        <v>175</v>
      </c>
      <c r="B88" s="25" t="s">
        <v>220</v>
      </c>
      <c r="C88" s="13">
        <v>1280138745897</v>
      </c>
      <c r="D88" s="13">
        <v>1279900458957</v>
      </c>
      <c r="E88" s="13">
        <v>967156808197.95996</v>
      </c>
      <c r="F88" s="13">
        <v>967156808197.95996</v>
      </c>
      <c r="G88" s="13">
        <v>238286940</v>
      </c>
      <c r="H88" s="13">
        <v>117496417058.84</v>
      </c>
      <c r="I88" s="13">
        <v>117496417058.84</v>
      </c>
      <c r="J88" s="13">
        <v>1280138745897</v>
      </c>
      <c r="K88" s="13">
        <v>1084653225256.8</v>
      </c>
      <c r="L88" s="13">
        <v>1084653225256.8</v>
      </c>
      <c r="M88" s="13">
        <v>84.73</v>
      </c>
      <c r="N88" s="13">
        <v>84.73</v>
      </c>
      <c r="O88" s="13">
        <f t="shared" si="1"/>
        <v>3.1114270517473313</v>
      </c>
      <c r="P88" s="13">
        <v>0</v>
      </c>
      <c r="Q88" s="13">
        <v>0</v>
      </c>
      <c r="R88" s="38"/>
      <c r="S88" s="38"/>
    </row>
    <row r="89" spans="1:19" s="39" customFormat="1" ht="33" customHeight="1">
      <c r="A89" s="66" t="s">
        <v>221</v>
      </c>
      <c r="B89" s="26" t="s">
        <v>222</v>
      </c>
      <c r="C89" s="14">
        <v>131460730604</v>
      </c>
      <c r="D89" s="14">
        <v>52792121620</v>
      </c>
      <c r="E89" s="14">
        <v>1367485523</v>
      </c>
      <c r="F89" s="14">
        <v>1367485523</v>
      </c>
      <c r="G89" s="14">
        <v>78668608984</v>
      </c>
      <c r="H89" s="14">
        <v>111568741</v>
      </c>
      <c r="I89" s="14">
        <v>111568741</v>
      </c>
      <c r="J89" s="14">
        <v>131460730604</v>
      </c>
      <c r="K89" s="14">
        <v>1479054264</v>
      </c>
      <c r="L89" s="14">
        <v>1479054264</v>
      </c>
      <c r="M89" s="14">
        <v>1.1299999999999999</v>
      </c>
      <c r="N89" s="14">
        <v>1.1299999999999999</v>
      </c>
      <c r="O89" s="14">
        <f t="shared" si="1"/>
        <v>4.2428025297415097E-3</v>
      </c>
      <c r="P89" s="14">
        <v>0</v>
      </c>
      <c r="Q89" s="14">
        <v>0</v>
      </c>
      <c r="R89" s="38"/>
      <c r="S89" s="38"/>
    </row>
    <row r="90" spans="1:19" s="39" customFormat="1" ht="33" customHeight="1">
      <c r="A90" s="66" t="s">
        <v>223</v>
      </c>
      <c r="B90" s="26" t="s">
        <v>224</v>
      </c>
      <c r="C90" s="14">
        <v>48368815663.900002</v>
      </c>
      <c r="D90" s="14">
        <v>48368815663.900002</v>
      </c>
      <c r="E90" s="14">
        <v>15213621240.959999</v>
      </c>
      <c r="F90" s="14">
        <v>15213621240.959999</v>
      </c>
      <c r="G90" s="14">
        <v>0</v>
      </c>
      <c r="H90" s="14">
        <v>2418081742.4400001</v>
      </c>
      <c r="I90" s="14">
        <v>2418081742.4400001</v>
      </c>
      <c r="J90" s="14">
        <v>48368815663.900002</v>
      </c>
      <c r="K90" s="14">
        <v>17631702983.400002</v>
      </c>
      <c r="L90" s="14">
        <v>17631702983.400002</v>
      </c>
      <c r="M90" s="14">
        <v>36.450000000000003</v>
      </c>
      <c r="N90" s="14">
        <v>36.450000000000003</v>
      </c>
      <c r="O90" s="14">
        <f t="shared" si="1"/>
        <v>5.0578153785451954E-2</v>
      </c>
      <c r="P90" s="14">
        <v>0</v>
      </c>
      <c r="Q90" s="14">
        <v>0</v>
      </c>
      <c r="R90" s="38"/>
      <c r="S90" s="38"/>
    </row>
    <row r="91" spans="1:19" s="39" customFormat="1" ht="33" customHeight="1">
      <c r="A91" s="66" t="s">
        <v>225</v>
      </c>
      <c r="B91" s="26" t="s">
        <v>226</v>
      </c>
      <c r="C91" s="14">
        <v>34214164103</v>
      </c>
      <c r="D91" s="14">
        <v>116819394419.84</v>
      </c>
      <c r="E91" s="14">
        <v>33704194021</v>
      </c>
      <c r="F91" s="14">
        <v>33704194021</v>
      </c>
      <c r="G91" s="14">
        <v>-82605230316.839996</v>
      </c>
      <c r="H91" s="14">
        <v>0</v>
      </c>
      <c r="I91" s="14">
        <v>0</v>
      </c>
      <c r="J91" s="14">
        <v>34214164103</v>
      </c>
      <c r="K91" s="14">
        <v>33704194021</v>
      </c>
      <c r="L91" s="14">
        <v>33704194021</v>
      </c>
      <c r="M91" s="14">
        <v>98.51</v>
      </c>
      <c r="N91" s="14">
        <v>98.51</v>
      </c>
      <c r="O91" s="14">
        <f t="shared" si="1"/>
        <v>9.6683565394323809E-2</v>
      </c>
      <c r="P91" s="14">
        <v>0</v>
      </c>
      <c r="Q91" s="14">
        <v>0</v>
      </c>
      <c r="R91" s="38"/>
      <c r="S91" s="38"/>
    </row>
    <row r="92" spans="1:19" s="39" customFormat="1" ht="33" customHeight="1">
      <c r="A92" s="66" t="s">
        <v>227</v>
      </c>
      <c r="B92" s="26" t="s">
        <v>176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f t="shared" si="1"/>
        <v>0</v>
      </c>
      <c r="P92" s="14">
        <v>0</v>
      </c>
      <c r="Q92" s="14">
        <v>0</v>
      </c>
      <c r="R92" s="38"/>
      <c r="S92" s="38"/>
    </row>
    <row r="93" spans="1:19" s="39" customFormat="1" ht="33" customHeight="1">
      <c r="A93" s="66" t="s">
        <v>228</v>
      </c>
      <c r="B93" s="26" t="s">
        <v>229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f t="shared" si="1"/>
        <v>0</v>
      </c>
      <c r="P93" s="14">
        <v>0</v>
      </c>
      <c r="Q93" s="14">
        <v>0</v>
      </c>
      <c r="R93" s="38"/>
      <c r="S93" s="38"/>
    </row>
    <row r="94" spans="1:19" s="39" customFormat="1" ht="33" customHeight="1">
      <c r="A94" s="66" t="s">
        <v>240</v>
      </c>
      <c r="B94" s="26" t="s">
        <v>247</v>
      </c>
      <c r="C94" s="14">
        <v>715650755067.84998</v>
      </c>
      <c r="D94" s="14">
        <v>832689991585.84998</v>
      </c>
      <c r="E94" s="14">
        <v>687783569015</v>
      </c>
      <c r="F94" s="14">
        <v>687783569015</v>
      </c>
      <c r="G94" s="14">
        <v>-117039236518</v>
      </c>
      <c r="H94" s="14">
        <v>0</v>
      </c>
      <c r="I94" s="14">
        <v>0</v>
      </c>
      <c r="J94" s="14">
        <v>715650755067.84998</v>
      </c>
      <c r="K94" s="14">
        <v>687783569015</v>
      </c>
      <c r="L94" s="14">
        <v>687783569015</v>
      </c>
      <c r="M94" s="14">
        <v>96.11</v>
      </c>
      <c r="N94" s="14">
        <v>96.11</v>
      </c>
      <c r="O94" s="14">
        <f t="shared" si="1"/>
        <v>1.9729701185131681</v>
      </c>
      <c r="P94" s="14">
        <v>0</v>
      </c>
      <c r="Q94" s="14">
        <v>0</v>
      </c>
      <c r="R94" s="38"/>
      <c r="S94" s="38"/>
    </row>
    <row r="95" spans="1:19" s="39" customFormat="1" ht="33" customHeight="1">
      <c r="A95" s="66" t="s">
        <v>241</v>
      </c>
      <c r="B95" s="26" t="s">
        <v>248</v>
      </c>
      <c r="C95" s="14">
        <v>350444280458.25</v>
      </c>
      <c r="D95" s="14">
        <v>229230135667.41</v>
      </c>
      <c r="E95" s="14">
        <v>229087938398</v>
      </c>
      <c r="F95" s="14">
        <v>229087938398</v>
      </c>
      <c r="G95" s="14">
        <v>121214144790.84</v>
      </c>
      <c r="H95" s="14">
        <v>114966766575.39999</v>
      </c>
      <c r="I95" s="14">
        <v>114966766575.39999</v>
      </c>
      <c r="J95" s="14">
        <v>350444280458.25</v>
      </c>
      <c r="K95" s="14">
        <v>344054704973.40002</v>
      </c>
      <c r="L95" s="14">
        <v>344054704973.40002</v>
      </c>
      <c r="M95" s="14">
        <v>98.18</v>
      </c>
      <c r="N95" s="14">
        <v>98.18</v>
      </c>
      <c r="O95" s="14">
        <f t="shared" si="1"/>
        <v>0.98695241152464608</v>
      </c>
      <c r="P95" s="14">
        <v>0</v>
      </c>
      <c r="Q95" s="14">
        <v>0</v>
      </c>
      <c r="R95" s="38"/>
      <c r="S95" s="38"/>
    </row>
    <row r="96" spans="1:19" s="39" customFormat="1" ht="33" customHeight="1">
      <c r="A96" s="61" t="s">
        <v>177</v>
      </c>
      <c r="B96" s="24" t="s">
        <v>42</v>
      </c>
      <c r="C96" s="12">
        <v>0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f t="shared" si="1"/>
        <v>0</v>
      </c>
      <c r="P96" s="12">
        <v>0</v>
      </c>
      <c r="Q96" s="12">
        <v>0</v>
      </c>
      <c r="R96" s="38"/>
      <c r="S96" s="38"/>
    </row>
    <row r="97" spans="1:19" s="39" customFormat="1" ht="33" customHeight="1">
      <c r="A97" s="61" t="s">
        <v>178</v>
      </c>
      <c r="B97" s="24" t="s">
        <v>43</v>
      </c>
      <c r="C97" s="12">
        <v>20685261053</v>
      </c>
      <c r="D97" s="12">
        <v>5399876106</v>
      </c>
      <c r="E97" s="12">
        <v>1139299390</v>
      </c>
      <c r="F97" s="12">
        <v>1139299390</v>
      </c>
      <c r="G97" s="12">
        <v>1008046861</v>
      </c>
      <c r="H97" s="12">
        <v>4482608698</v>
      </c>
      <c r="I97" s="12">
        <v>4482608698</v>
      </c>
      <c r="J97" s="12">
        <v>6407922967</v>
      </c>
      <c r="K97" s="12">
        <v>5621908088</v>
      </c>
      <c r="L97" s="12">
        <v>5621908088</v>
      </c>
      <c r="M97" s="12">
        <v>27.18</v>
      </c>
      <c r="N97" s="12">
        <v>27.18</v>
      </c>
      <c r="O97" s="12">
        <f t="shared" si="1"/>
        <v>1.6126957907029608E-2</v>
      </c>
      <c r="P97" s="12">
        <v>14277338086</v>
      </c>
      <c r="Q97" s="12">
        <v>0</v>
      </c>
      <c r="R97" s="38"/>
      <c r="S97" s="38"/>
    </row>
    <row r="98" spans="1:19" s="39" customFormat="1" ht="33" customHeight="1">
      <c r="A98" s="93" t="s">
        <v>179</v>
      </c>
      <c r="B98" s="25" t="s">
        <v>44</v>
      </c>
      <c r="C98" s="13">
        <v>6407922967</v>
      </c>
      <c r="D98" s="13">
        <v>5399876106</v>
      </c>
      <c r="E98" s="13">
        <v>1139299390</v>
      </c>
      <c r="F98" s="13">
        <v>1139299390</v>
      </c>
      <c r="G98" s="13">
        <v>1008046861</v>
      </c>
      <c r="H98" s="13">
        <v>4482608698</v>
      </c>
      <c r="I98" s="13">
        <v>4482608698</v>
      </c>
      <c r="J98" s="13">
        <v>6407922967</v>
      </c>
      <c r="K98" s="13">
        <v>5621908088</v>
      </c>
      <c r="L98" s="13">
        <v>5621908088</v>
      </c>
      <c r="M98" s="13">
        <v>87.73</v>
      </c>
      <c r="N98" s="13">
        <v>87.73</v>
      </c>
      <c r="O98" s="13">
        <f t="shared" si="1"/>
        <v>1.6126957907029608E-2</v>
      </c>
      <c r="P98" s="13">
        <v>0</v>
      </c>
      <c r="Q98" s="13">
        <v>0</v>
      </c>
      <c r="R98" s="38"/>
      <c r="S98" s="38"/>
    </row>
    <row r="99" spans="1:19" s="39" customFormat="1" ht="33" customHeight="1">
      <c r="A99" s="93" t="s">
        <v>262</v>
      </c>
      <c r="B99" s="25" t="s">
        <v>266</v>
      </c>
      <c r="C99" s="13">
        <v>14277338086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f t="shared" si="1"/>
        <v>0</v>
      </c>
      <c r="P99" s="13">
        <v>14277338086</v>
      </c>
      <c r="Q99" s="13">
        <v>0</v>
      </c>
      <c r="R99" s="38"/>
      <c r="S99" s="38"/>
    </row>
    <row r="100" spans="1:19" s="39" customFormat="1" ht="33" customHeight="1">
      <c r="A100" s="61" t="s">
        <v>180</v>
      </c>
      <c r="B100" s="24" t="s">
        <v>45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f t="shared" si="1"/>
        <v>0</v>
      </c>
      <c r="P100" s="12">
        <v>0</v>
      </c>
      <c r="Q100" s="12">
        <v>0</v>
      </c>
      <c r="R100" s="38"/>
      <c r="S100" s="38"/>
    </row>
    <row r="101" spans="1:19" s="39" customFormat="1" ht="33" customHeight="1">
      <c r="A101" s="93" t="s">
        <v>181</v>
      </c>
      <c r="B101" s="25" t="s">
        <v>46</v>
      </c>
      <c r="C101" s="13">
        <v>0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f t="shared" si="1"/>
        <v>0</v>
      </c>
      <c r="P101" s="13">
        <v>0</v>
      </c>
      <c r="Q101" s="13">
        <v>0</v>
      </c>
      <c r="R101" s="38"/>
      <c r="S101" s="38"/>
    </row>
    <row r="102" spans="1:19" s="39" customFormat="1" ht="33" customHeight="1">
      <c r="A102" s="93" t="s">
        <v>182</v>
      </c>
      <c r="B102" s="25" t="s">
        <v>47</v>
      </c>
      <c r="C102" s="13">
        <v>0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f t="shared" si="1"/>
        <v>0</v>
      </c>
      <c r="P102" s="13">
        <v>0</v>
      </c>
      <c r="Q102" s="13">
        <v>0</v>
      </c>
      <c r="R102" s="38"/>
      <c r="S102" s="38"/>
    </row>
    <row r="103" spans="1:19" s="39" customFormat="1" ht="33" customHeight="1">
      <c r="A103" s="93" t="s">
        <v>183</v>
      </c>
      <c r="B103" s="25" t="s">
        <v>184</v>
      </c>
      <c r="C103" s="13">
        <v>0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f t="shared" si="1"/>
        <v>0</v>
      </c>
      <c r="P103" s="13">
        <v>0</v>
      </c>
      <c r="Q103" s="13">
        <v>0</v>
      </c>
      <c r="R103" s="38"/>
      <c r="S103" s="38"/>
    </row>
    <row r="104" spans="1:19" s="39" customFormat="1" ht="33" customHeight="1">
      <c r="A104" s="61" t="s">
        <v>185</v>
      </c>
      <c r="B104" s="24" t="s">
        <v>48</v>
      </c>
      <c r="C104" s="12">
        <v>264352973919</v>
      </c>
      <c r="D104" s="12">
        <v>41736785104</v>
      </c>
      <c r="E104" s="12">
        <v>1495259330</v>
      </c>
      <c r="F104" s="12">
        <v>1495259330</v>
      </c>
      <c r="G104" s="12">
        <v>84042134</v>
      </c>
      <c r="H104" s="12">
        <v>2935230900</v>
      </c>
      <c r="I104" s="12">
        <v>2935230900</v>
      </c>
      <c r="J104" s="12">
        <v>41820827238</v>
      </c>
      <c r="K104" s="12">
        <v>4430490230</v>
      </c>
      <c r="L104" s="12">
        <v>4430490230</v>
      </c>
      <c r="M104" s="12">
        <v>1.68</v>
      </c>
      <c r="N104" s="12">
        <v>1.68</v>
      </c>
      <c r="O104" s="12">
        <f t="shared" si="1"/>
        <v>1.2709266734407688E-2</v>
      </c>
      <c r="P104" s="12">
        <v>222532146681</v>
      </c>
      <c r="Q104" s="12">
        <v>0</v>
      </c>
      <c r="R104" s="38"/>
      <c r="S104" s="38"/>
    </row>
    <row r="105" spans="1:19" s="39" customFormat="1" ht="33" customHeight="1">
      <c r="A105" s="93" t="s">
        <v>186</v>
      </c>
      <c r="B105" s="25" t="s">
        <v>187</v>
      </c>
      <c r="C105" s="13">
        <v>160000000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f t="shared" si="1"/>
        <v>0</v>
      </c>
      <c r="P105" s="13">
        <v>160000000</v>
      </c>
      <c r="Q105" s="13">
        <v>0</v>
      </c>
      <c r="R105" s="38"/>
      <c r="S105" s="38"/>
    </row>
    <row r="106" spans="1:19" s="39" customFormat="1" ht="33" customHeight="1">
      <c r="A106" s="93" t="s">
        <v>188</v>
      </c>
      <c r="B106" s="25" t="s">
        <v>49</v>
      </c>
      <c r="C106" s="13">
        <v>5801658388</v>
      </c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f t="shared" si="1"/>
        <v>0</v>
      </c>
      <c r="P106" s="13">
        <v>5801658388</v>
      </c>
      <c r="Q106" s="13">
        <v>0</v>
      </c>
      <c r="R106" s="38"/>
      <c r="S106" s="38"/>
    </row>
    <row r="107" spans="1:19" s="39" customFormat="1" ht="33" customHeight="1">
      <c r="A107" s="93" t="s">
        <v>189</v>
      </c>
      <c r="B107" s="25" t="s">
        <v>50</v>
      </c>
      <c r="C107" s="13">
        <v>4726237019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f t="shared" si="1"/>
        <v>0</v>
      </c>
      <c r="P107" s="13">
        <v>4726237019</v>
      </c>
      <c r="Q107" s="13">
        <v>0</v>
      </c>
      <c r="R107" s="38"/>
      <c r="S107" s="38"/>
    </row>
    <row r="108" spans="1:19" s="39" customFormat="1" ht="33" customHeight="1">
      <c r="A108" s="93" t="s">
        <v>190</v>
      </c>
      <c r="B108" s="25" t="s">
        <v>191</v>
      </c>
      <c r="C108" s="13">
        <v>800000000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f t="shared" si="1"/>
        <v>0</v>
      </c>
      <c r="P108" s="13">
        <v>800000000</v>
      </c>
      <c r="Q108" s="13">
        <v>0</v>
      </c>
      <c r="R108" s="38"/>
      <c r="S108" s="38"/>
    </row>
    <row r="109" spans="1:19" s="39" customFormat="1" ht="33" customHeight="1">
      <c r="A109" s="93" t="s">
        <v>192</v>
      </c>
      <c r="B109" s="25" t="s">
        <v>51</v>
      </c>
      <c r="C109" s="13">
        <v>15093656834</v>
      </c>
      <c r="D109" s="13">
        <v>880322081</v>
      </c>
      <c r="E109" s="13">
        <v>880322081</v>
      </c>
      <c r="F109" s="13">
        <v>880322081</v>
      </c>
      <c r="G109" s="13">
        <v>0</v>
      </c>
      <c r="H109" s="13">
        <v>0</v>
      </c>
      <c r="I109" s="13">
        <v>0</v>
      </c>
      <c r="J109" s="13">
        <v>880322081</v>
      </c>
      <c r="K109" s="13">
        <v>880322081</v>
      </c>
      <c r="L109" s="13">
        <v>880322081</v>
      </c>
      <c r="M109" s="13">
        <v>5.83</v>
      </c>
      <c r="N109" s="13">
        <v>5.83</v>
      </c>
      <c r="O109" s="13">
        <f t="shared" si="1"/>
        <v>2.5252844626220627E-3</v>
      </c>
      <c r="P109" s="13">
        <v>14213334753</v>
      </c>
      <c r="Q109" s="13">
        <v>0</v>
      </c>
      <c r="R109" s="38"/>
      <c r="S109" s="38"/>
    </row>
    <row r="110" spans="1:19" s="39" customFormat="1" ht="33" customHeight="1">
      <c r="A110" s="93" t="s">
        <v>193</v>
      </c>
      <c r="B110" s="25" t="s">
        <v>52</v>
      </c>
      <c r="C110" s="13">
        <v>33801823029</v>
      </c>
      <c r="D110" s="13">
        <v>33801823029</v>
      </c>
      <c r="E110" s="13">
        <v>0</v>
      </c>
      <c r="F110" s="13">
        <v>0</v>
      </c>
      <c r="G110" s="13">
        <v>0</v>
      </c>
      <c r="H110" s="13">
        <v>2820860964</v>
      </c>
      <c r="I110" s="13">
        <v>2820860964</v>
      </c>
      <c r="J110" s="13">
        <v>33801823029</v>
      </c>
      <c r="K110" s="13">
        <v>2820860964</v>
      </c>
      <c r="L110" s="13">
        <v>2820860964</v>
      </c>
      <c r="M110" s="13">
        <v>8.35</v>
      </c>
      <c r="N110" s="13">
        <v>8.35</v>
      </c>
      <c r="O110" s="13">
        <f t="shared" si="1"/>
        <v>8.0918978602858571E-3</v>
      </c>
      <c r="P110" s="13">
        <v>0</v>
      </c>
      <c r="Q110" s="13">
        <v>0</v>
      </c>
      <c r="R110" s="38"/>
      <c r="S110" s="38"/>
    </row>
    <row r="111" spans="1:19" s="39" customFormat="1" ht="33" customHeight="1">
      <c r="A111" s="93" t="s">
        <v>194</v>
      </c>
      <c r="B111" s="25" t="s">
        <v>53</v>
      </c>
      <c r="C111" s="13">
        <v>2712553167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f t="shared" si="1"/>
        <v>0</v>
      </c>
      <c r="P111" s="13">
        <v>2712553167</v>
      </c>
      <c r="Q111" s="13">
        <v>0</v>
      </c>
      <c r="R111" s="38"/>
      <c r="S111" s="38"/>
    </row>
    <row r="112" spans="1:19" s="39" customFormat="1" ht="33" customHeight="1">
      <c r="A112" s="93" t="s">
        <v>195</v>
      </c>
      <c r="B112" s="25" t="s">
        <v>54</v>
      </c>
      <c r="C112" s="13">
        <v>78077823023</v>
      </c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f t="shared" si="1"/>
        <v>0</v>
      </c>
      <c r="P112" s="13">
        <v>78077823023</v>
      </c>
      <c r="Q112" s="13">
        <v>0</v>
      </c>
      <c r="R112" s="38"/>
      <c r="S112" s="38"/>
    </row>
    <row r="113" spans="1:19" s="39" customFormat="1" ht="33" customHeight="1">
      <c r="A113" s="93" t="s">
        <v>196</v>
      </c>
      <c r="B113" s="25" t="s">
        <v>55</v>
      </c>
      <c r="C113" s="13">
        <v>7054639994</v>
      </c>
      <c r="D113" s="13">
        <v>7054639994</v>
      </c>
      <c r="E113" s="13">
        <v>614937249</v>
      </c>
      <c r="F113" s="13">
        <v>614937249</v>
      </c>
      <c r="G113" s="13">
        <v>0</v>
      </c>
      <c r="H113" s="13">
        <v>87948884</v>
      </c>
      <c r="I113" s="13">
        <v>87948884</v>
      </c>
      <c r="J113" s="13">
        <v>7054639994</v>
      </c>
      <c r="K113" s="13">
        <v>702886133</v>
      </c>
      <c r="L113" s="13">
        <v>702886133</v>
      </c>
      <c r="M113" s="13">
        <v>9.9600000000000009</v>
      </c>
      <c r="N113" s="13">
        <v>9.9600000000000009</v>
      </c>
      <c r="O113" s="13">
        <f t="shared" si="1"/>
        <v>2.0162932055971055E-3</v>
      </c>
      <c r="P113" s="13">
        <v>0</v>
      </c>
      <c r="Q113" s="13">
        <v>0</v>
      </c>
      <c r="R113" s="38"/>
      <c r="S113" s="38"/>
    </row>
    <row r="114" spans="1:19" s="39" customFormat="1" ht="33" customHeight="1">
      <c r="A114" s="93" t="s">
        <v>197</v>
      </c>
      <c r="B114" s="25" t="s">
        <v>56</v>
      </c>
      <c r="C114" s="13">
        <v>45000000000</v>
      </c>
      <c r="D114" s="1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f t="shared" si="1"/>
        <v>0</v>
      </c>
      <c r="P114" s="13">
        <v>45000000000</v>
      </c>
      <c r="Q114" s="13">
        <v>0</v>
      </c>
      <c r="R114" s="38"/>
      <c r="S114" s="38"/>
    </row>
    <row r="115" spans="1:19" s="39" customFormat="1" ht="33" customHeight="1">
      <c r="A115" s="93" t="s">
        <v>198</v>
      </c>
      <c r="B115" s="25" t="s">
        <v>57</v>
      </c>
      <c r="C115" s="13">
        <v>13729872979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f t="shared" si="1"/>
        <v>0</v>
      </c>
      <c r="P115" s="13">
        <v>13729872979</v>
      </c>
      <c r="Q115" s="13">
        <v>0</v>
      </c>
      <c r="R115" s="38"/>
      <c r="S115" s="38"/>
    </row>
    <row r="116" spans="1:19" s="39" customFormat="1" ht="33" customHeight="1">
      <c r="A116" s="93" t="s">
        <v>199</v>
      </c>
      <c r="B116" s="25" t="s">
        <v>58</v>
      </c>
      <c r="C116" s="13">
        <v>17734209552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f t="shared" si="1"/>
        <v>0</v>
      </c>
      <c r="P116" s="13">
        <v>17734209552</v>
      </c>
      <c r="Q116" s="13">
        <v>0</v>
      </c>
      <c r="R116" s="38"/>
      <c r="S116" s="38"/>
    </row>
    <row r="117" spans="1:19" s="39" customFormat="1" ht="33" customHeight="1">
      <c r="A117" s="93" t="s">
        <v>200</v>
      </c>
      <c r="B117" s="25" t="s">
        <v>59</v>
      </c>
      <c r="C117" s="13">
        <v>0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f t="shared" si="1"/>
        <v>0</v>
      </c>
      <c r="P117" s="13">
        <v>0</v>
      </c>
      <c r="Q117" s="13">
        <v>0</v>
      </c>
      <c r="R117" s="38"/>
      <c r="S117" s="38"/>
    </row>
    <row r="118" spans="1:19" s="39" customFormat="1" ht="33" customHeight="1">
      <c r="A118" s="93" t="s">
        <v>201</v>
      </c>
      <c r="B118" s="25" t="s">
        <v>60</v>
      </c>
      <c r="C118" s="13">
        <v>0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f t="shared" si="1"/>
        <v>0</v>
      </c>
      <c r="P118" s="13">
        <v>0</v>
      </c>
      <c r="Q118" s="13">
        <v>0</v>
      </c>
      <c r="R118" s="38"/>
      <c r="S118" s="38"/>
    </row>
    <row r="119" spans="1:19" s="39" customFormat="1" ht="33" customHeight="1">
      <c r="A119" s="93" t="s">
        <v>202</v>
      </c>
      <c r="B119" s="25" t="s">
        <v>61</v>
      </c>
      <c r="C119" s="13">
        <v>84042134</v>
      </c>
      <c r="D119" s="13">
        <v>0</v>
      </c>
      <c r="E119" s="13">
        <v>0</v>
      </c>
      <c r="F119" s="13">
        <v>0</v>
      </c>
      <c r="G119" s="13">
        <v>84042134</v>
      </c>
      <c r="H119" s="13">
        <v>26421052</v>
      </c>
      <c r="I119" s="13">
        <v>26421052</v>
      </c>
      <c r="J119" s="13">
        <v>84042134</v>
      </c>
      <c r="K119" s="13">
        <v>26421052</v>
      </c>
      <c r="L119" s="13">
        <v>26421052</v>
      </c>
      <c r="M119" s="13">
        <v>31.44</v>
      </c>
      <c r="N119" s="13">
        <v>31.44</v>
      </c>
      <c r="O119" s="13">
        <f t="shared" si="1"/>
        <v>7.5791205902660502E-5</v>
      </c>
      <c r="P119" s="13">
        <v>0</v>
      </c>
      <c r="Q119" s="13">
        <v>0</v>
      </c>
      <c r="R119" s="38"/>
      <c r="S119" s="38"/>
    </row>
    <row r="120" spans="1:19" s="39" customFormat="1" ht="33" customHeight="1">
      <c r="A120" s="93" t="s">
        <v>236</v>
      </c>
      <c r="B120" s="25" t="s">
        <v>237</v>
      </c>
      <c r="C120" s="13">
        <v>39576457800</v>
      </c>
      <c r="D120" s="1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f t="shared" si="1"/>
        <v>0</v>
      </c>
      <c r="P120" s="13">
        <v>39576457800</v>
      </c>
      <c r="Q120" s="13">
        <v>0</v>
      </c>
      <c r="R120" s="38"/>
      <c r="S120" s="38"/>
    </row>
    <row r="121" spans="1:19" s="40" customFormat="1" ht="33" customHeight="1">
      <c r="A121" s="48" t="s">
        <v>203</v>
      </c>
      <c r="B121" s="21" t="s">
        <v>62</v>
      </c>
      <c r="C121" s="15">
        <v>492535670895</v>
      </c>
      <c r="D121" s="15">
        <v>279853739906.34998</v>
      </c>
      <c r="E121" s="15">
        <v>74180636949.380005</v>
      </c>
      <c r="F121" s="15">
        <v>74180636949.380005</v>
      </c>
      <c r="G121" s="15">
        <v>21659574414.369999</v>
      </c>
      <c r="H121" s="15">
        <v>25822809596.09</v>
      </c>
      <c r="I121" s="15">
        <v>25822809596.09</v>
      </c>
      <c r="J121" s="15">
        <v>301513314320.71997</v>
      </c>
      <c r="K121" s="15">
        <v>100003446545.47</v>
      </c>
      <c r="L121" s="15">
        <v>100003446545.47</v>
      </c>
      <c r="M121" s="15">
        <v>20.3</v>
      </c>
      <c r="N121" s="15">
        <v>20.3</v>
      </c>
      <c r="O121" s="15">
        <f t="shared" si="1"/>
        <v>0.28686903943504671</v>
      </c>
      <c r="P121" s="15">
        <v>191022356574.28</v>
      </c>
      <c r="Q121" s="15">
        <v>0</v>
      </c>
      <c r="R121" s="38"/>
      <c r="S121" s="38"/>
    </row>
    <row r="122" spans="1:19" s="39" customFormat="1" ht="33" customHeight="1">
      <c r="A122" s="92" t="s">
        <v>204</v>
      </c>
      <c r="B122" s="22" t="s">
        <v>63</v>
      </c>
      <c r="C122" s="10">
        <v>492535670895</v>
      </c>
      <c r="D122" s="10">
        <v>279853739906.34998</v>
      </c>
      <c r="E122" s="10">
        <v>74180636949.380005</v>
      </c>
      <c r="F122" s="10">
        <v>74180636949.380005</v>
      </c>
      <c r="G122" s="10">
        <v>21659574414.369999</v>
      </c>
      <c r="H122" s="10">
        <v>25822809596.09</v>
      </c>
      <c r="I122" s="10">
        <v>25822809596.09</v>
      </c>
      <c r="J122" s="10">
        <v>301513314320.71997</v>
      </c>
      <c r="K122" s="10">
        <v>100003446545.47</v>
      </c>
      <c r="L122" s="10">
        <v>100003446545.47</v>
      </c>
      <c r="M122" s="10">
        <v>20.3</v>
      </c>
      <c r="N122" s="10">
        <v>20.3</v>
      </c>
      <c r="O122" s="10">
        <f t="shared" si="1"/>
        <v>0.28686903943504671</v>
      </c>
      <c r="P122" s="10">
        <v>191022356574.28</v>
      </c>
      <c r="Q122" s="10">
        <v>0</v>
      </c>
      <c r="R122" s="38"/>
      <c r="S122" s="38"/>
    </row>
    <row r="123" spans="1:19" s="39" customFormat="1" ht="33" customHeight="1">
      <c r="A123" s="60" t="s">
        <v>205</v>
      </c>
      <c r="B123" s="23" t="s">
        <v>64</v>
      </c>
      <c r="C123" s="11">
        <v>0</v>
      </c>
      <c r="D123" s="11">
        <v>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f t="shared" si="1"/>
        <v>0</v>
      </c>
      <c r="P123" s="11">
        <v>0</v>
      </c>
      <c r="Q123" s="11">
        <v>0</v>
      </c>
      <c r="R123" s="38"/>
      <c r="S123" s="38"/>
    </row>
    <row r="124" spans="1:19" s="39" customFormat="1" ht="33" customHeight="1">
      <c r="A124" s="60" t="s">
        <v>206</v>
      </c>
      <c r="B124" s="23" t="s">
        <v>65</v>
      </c>
      <c r="C124" s="11">
        <v>464748656</v>
      </c>
      <c r="D124" s="11">
        <v>0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f t="shared" si="1"/>
        <v>0</v>
      </c>
      <c r="P124" s="11">
        <v>464748656</v>
      </c>
      <c r="Q124" s="11">
        <v>0</v>
      </c>
      <c r="R124" s="38"/>
      <c r="S124" s="38"/>
    </row>
    <row r="125" spans="1:19" s="39" customFormat="1" ht="33" customHeight="1">
      <c r="A125" s="60" t="s">
        <v>207</v>
      </c>
      <c r="B125" s="23" t="s">
        <v>66</v>
      </c>
      <c r="C125" s="11">
        <v>3021683899</v>
      </c>
      <c r="D125" s="11">
        <v>3021683899</v>
      </c>
      <c r="E125" s="11">
        <v>1328879316</v>
      </c>
      <c r="F125" s="11">
        <v>1328879316</v>
      </c>
      <c r="G125" s="11">
        <v>0</v>
      </c>
      <c r="H125" s="11">
        <v>245895869</v>
      </c>
      <c r="I125" s="11">
        <v>245895869</v>
      </c>
      <c r="J125" s="11">
        <v>3021683899</v>
      </c>
      <c r="K125" s="11">
        <v>1574775185</v>
      </c>
      <c r="L125" s="11">
        <v>1574775185</v>
      </c>
      <c r="M125" s="11">
        <v>52.12</v>
      </c>
      <c r="N125" s="11">
        <v>52.12</v>
      </c>
      <c r="O125" s="11">
        <f t="shared" si="1"/>
        <v>4.5173867526824927E-3</v>
      </c>
      <c r="P125" s="11">
        <v>0</v>
      </c>
      <c r="Q125" s="11">
        <v>0</v>
      </c>
      <c r="R125" s="38"/>
      <c r="S125" s="38"/>
    </row>
    <row r="126" spans="1:19" s="39" customFormat="1" ht="33" customHeight="1">
      <c r="A126" s="60" t="s">
        <v>208</v>
      </c>
      <c r="B126" s="23" t="s">
        <v>67</v>
      </c>
      <c r="C126" s="11">
        <v>282541160</v>
      </c>
      <c r="D126" s="11">
        <v>282541160</v>
      </c>
      <c r="E126" s="11">
        <v>35623600</v>
      </c>
      <c r="F126" s="11">
        <v>35623600</v>
      </c>
      <c r="G126" s="11">
        <v>0</v>
      </c>
      <c r="H126" s="11">
        <v>136512200</v>
      </c>
      <c r="I126" s="11">
        <v>136512200</v>
      </c>
      <c r="J126" s="11">
        <v>282541160</v>
      </c>
      <c r="K126" s="11">
        <v>172135800</v>
      </c>
      <c r="L126" s="11">
        <v>172135800</v>
      </c>
      <c r="M126" s="11">
        <v>60.92</v>
      </c>
      <c r="N126" s="11">
        <v>60.92</v>
      </c>
      <c r="O126" s="11">
        <f t="shared" si="1"/>
        <v>4.9378729738010381E-4</v>
      </c>
      <c r="P126" s="11">
        <v>0</v>
      </c>
      <c r="Q126" s="11">
        <v>0</v>
      </c>
      <c r="R126" s="38"/>
      <c r="S126" s="38"/>
    </row>
    <row r="127" spans="1:19" s="39" customFormat="1" ht="33" customHeight="1">
      <c r="A127" s="60" t="s">
        <v>209</v>
      </c>
      <c r="B127" s="23" t="s">
        <v>231</v>
      </c>
      <c r="C127" s="11">
        <v>150000000000</v>
      </c>
      <c r="D127" s="11">
        <v>8620446646.1499996</v>
      </c>
      <c r="E127" s="11">
        <v>161860191.13999999</v>
      </c>
      <c r="F127" s="11">
        <v>161860191.13999999</v>
      </c>
      <c r="G127" s="11">
        <v>0</v>
      </c>
      <c r="H127" s="11">
        <v>0</v>
      </c>
      <c r="I127" s="11">
        <v>0</v>
      </c>
      <c r="J127" s="11">
        <v>8620446646.1499996</v>
      </c>
      <c r="K127" s="11">
        <v>161860191.13999999</v>
      </c>
      <c r="L127" s="11">
        <v>161860191.13999999</v>
      </c>
      <c r="M127" s="11">
        <v>0.11</v>
      </c>
      <c r="N127" s="11">
        <v>0.11</v>
      </c>
      <c r="O127" s="11">
        <f t="shared" si="1"/>
        <v>4.6431077286913946E-4</v>
      </c>
      <c r="P127" s="11">
        <v>141379553353.85001</v>
      </c>
      <c r="Q127" s="11">
        <v>0</v>
      </c>
      <c r="R127" s="38"/>
      <c r="S127" s="38"/>
    </row>
    <row r="128" spans="1:19" s="39" customFormat="1" ht="33" customHeight="1">
      <c r="A128" s="60" t="s">
        <v>210</v>
      </c>
      <c r="B128" s="23" t="s">
        <v>68</v>
      </c>
      <c r="C128" s="11">
        <v>40722661914</v>
      </c>
      <c r="D128" s="11">
        <v>2930937663.1999998</v>
      </c>
      <c r="E128" s="11">
        <v>2883708123.96</v>
      </c>
      <c r="F128" s="11">
        <v>2883708123.96</v>
      </c>
      <c r="G128" s="11">
        <v>21659574414.369999</v>
      </c>
      <c r="H128" s="11">
        <v>21675548225.389999</v>
      </c>
      <c r="I128" s="11">
        <v>21675548225.389999</v>
      </c>
      <c r="J128" s="11">
        <v>24590512077.57</v>
      </c>
      <c r="K128" s="11">
        <v>24559256349.349998</v>
      </c>
      <c r="L128" s="11">
        <v>24559256349.349998</v>
      </c>
      <c r="M128" s="11">
        <v>60.31</v>
      </c>
      <c r="N128" s="11">
        <v>60.31</v>
      </c>
      <c r="O128" s="11">
        <f t="shared" si="1"/>
        <v>7.0450474674127586E-2</v>
      </c>
      <c r="P128" s="11">
        <v>16132149836.43</v>
      </c>
      <c r="Q128" s="11">
        <v>0</v>
      </c>
      <c r="R128" s="38"/>
      <c r="S128" s="38"/>
    </row>
    <row r="129" spans="1:19" s="39" customFormat="1" ht="33" customHeight="1">
      <c r="A129" s="60" t="s">
        <v>211</v>
      </c>
      <c r="B129" s="23" t="s">
        <v>69</v>
      </c>
      <c r="C129" s="11">
        <v>298044035266</v>
      </c>
      <c r="D129" s="11">
        <v>264998130538</v>
      </c>
      <c r="E129" s="11">
        <v>69770565718.279999</v>
      </c>
      <c r="F129" s="11">
        <v>69770565718.279999</v>
      </c>
      <c r="G129" s="11">
        <v>0</v>
      </c>
      <c r="H129" s="11">
        <v>3764853301.6999998</v>
      </c>
      <c r="I129" s="11">
        <v>3764853301.6999998</v>
      </c>
      <c r="J129" s="11">
        <v>264998130538</v>
      </c>
      <c r="K129" s="11">
        <v>73535419019.979996</v>
      </c>
      <c r="L129" s="11">
        <v>73535419019.979996</v>
      </c>
      <c r="M129" s="11">
        <v>24.67</v>
      </c>
      <c r="N129" s="11">
        <v>24.67</v>
      </c>
      <c r="O129" s="11">
        <f t="shared" si="1"/>
        <v>0.21094307993798739</v>
      </c>
      <c r="P129" s="11">
        <v>33045904728</v>
      </c>
      <c r="Q129" s="11">
        <v>0</v>
      </c>
      <c r="R129" s="38"/>
      <c r="S129" s="38"/>
    </row>
    <row r="130" spans="1:19" s="39" customFormat="1" ht="33" customHeight="1">
      <c r="A130" s="60" t="s">
        <v>263</v>
      </c>
      <c r="B130" s="23" t="s">
        <v>264</v>
      </c>
      <c r="C130" s="11">
        <v>0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f t="shared" si="1"/>
        <v>0</v>
      </c>
      <c r="P130" s="11">
        <v>0</v>
      </c>
      <c r="Q130" s="11">
        <v>0</v>
      </c>
      <c r="R130" s="38"/>
      <c r="S130" s="38"/>
    </row>
    <row r="131" spans="1:19" s="40" customFormat="1" ht="33" customHeight="1">
      <c r="A131" s="48" t="s">
        <v>212</v>
      </c>
      <c r="B131" s="21" t="s">
        <v>213</v>
      </c>
      <c r="C131" s="15">
        <v>112450907830</v>
      </c>
      <c r="D131" s="15">
        <v>112450907830</v>
      </c>
      <c r="E131" s="15">
        <v>49465337520.949997</v>
      </c>
      <c r="F131" s="15">
        <v>49465337520.949997</v>
      </c>
      <c r="G131" s="15">
        <v>0</v>
      </c>
      <c r="H131" s="15">
        <v>9893067504.1900005</v>
      </c>
      <c r="I131" s="15">
        <v>9893067504.1900005</v>
      </c>
      <c r="J131" s="15">
        <v>112450907830</v>
      </c>
      <c r="K131" s="15">
        <v>59358405025.139999</v>
      </c>
      <c r="L131" s="15">
        <v>59358405025.139999</v>
      </c>
      <c r="M131" s="15">
        <v>52.79</v>
      </c>
      <c r="N131" s="15">
        <v>52.79</v>
      </c>
      <c r="O131" s="15">
        <f t="shared" si="1"/>
        <v>0.17027501771367404</v>
      </c>
      <c r="P131" s="15">
        <v>0</v>
      </c>
      <c r="Q131" s="15">
        <v>0</v>
      </c>
      <c r="R131" s="38"/>
      <c r="S131" s="38"/>
    </row>
    <row r="132" spans="1:19" s="39" customFormat="1" ht="33" customHeight="1">
      <c r="A132" s="92" t="s">
        <v>214</v>
      </c>
      <c r="B132" s="22" t="s">
        <v>72</v>
      </c>
      <c r="C132" s="10">
        <v>112450907830</v>
      </c>
      <c r="D132" s="10">
        <v>112450907830</v>
      </c>
      <c r="E132" s="10">
        <v>49465337520.949997</v>
      </c>
      <c r="F132" s="10">
        <v>49465337520.949997</v>
      </c>
      <c r="G132" s="10">
        <v>0</v>
      </c>
      <c r="H132" s="10">
        <v>9893067504.1900005</v>
      </c>
      <c r="I132" s="10">
        <v>9893067504.1900005</v>
      </c>
      <c r="J132" s="10">
        <v>112450907830</v>
      </c>
      <c r="K132" s="10">
        <v>59358405025.139999</v>
      </c>
      <c r="L132" s="10">
        <v>59358405025.139999</v>
      </c>
      <c r="M132" s="10">
        <v>52.79</v>
      </c>
      <c r="N132" s="10">
        <v>52.79</v>
      </c>
      <c r="O132" s="10">
        <f t="shared" si="1"/>
        <v>0.17027501771367404</v>
      </c>
      <c r="P132" s="10">
        <v>0</v>
      </c>
      <c r="Q132" s="10">
        <v>0</v>
      </c>
      <c r="R132" s="38"/>
      <c r="S132" s="38"/>
    </row>
    <row r="133" spans="1:19" s="39" customFormat="1" ht="33" customHeight="1">
      <c r="A133" s="60" t="s">
        <v>215</v>
      </c>
      <c r="B133" s="23" t="s">
        <v>82</v>
      </c>
      <c r="C133" s="11">
        <v>112450907830</v>
      </c>
      <c r="D133" s="11">
        <v>112450907830</v>
      </c>
      <c r="E133" s="11">
        <v>49465337520.949997</v>
      </c>
      <c r="F133" s="11">
        <v>49465337520.949997</v>
      </c>
      <c r="G133" s="11">
        <v>0</v>
      </c>
      <c r="H133" s="11">
        <v>9893067504.1900005</v>
      </c>
      <c r="I133" s="11">
        <v>9893067504.1900005</v>
      </c>
      <c r="J133" s="11">
        <v>112450907830</v>
      </c>
      <c r="K133" s="11">
        <v>59358405025.139999</v>
      </c>
      <c r="L133" s="11">
        <v>59358405025.139999</v>
      </c>
      <c r="M133" s="11">
        <v>52.79</v>
      </c>
      <c r="N133" s="11">
        <v>52.79</v>
      </c>
      <c r="O133" s="11">
        <f t="shared" si="1"/>
        <v>0.17027501771367404</v>
      </c>
      <c r="P133" s="11">
        <v>0</v>
      </c>
      <c r="Q133" s="11">
        <v>0</v>
      </c>
      <c r="R133" s="38"/>
      <c r="S133" s="38"/>
    </row>
    <row r="134" spans="1:19" s="38" customFormat="1" ht="33" customHeight="1">
      <c r="A134" s="48" t="s">
        <v>216</v>
      </c>
      <c r="B134" s="21" t="s">
        <v>70</v>
      </c>
      <c r="C134" s="15">
        <v>60729350118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f t="shared" si="1"/>
        <v>0</v>
      </c>
      <c r="P134" s="15">
        <v>60729350118</v>
      </c>
      <c r="Q134" s="15">
        <v>0</v>
      </c>
    </row>
    <row r="135" spans="1:19" ht="33" customHeight="1">
      <c r="A135" s="7" t="s">
        <v>73</v>
      </c>
      <c r="B135" s="27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</row>
    <row r="136" spans="1:19" ht="33" customHeight="1">
      <c r="A136" s="49" t="s">
        <v>265</v>
      </c>
      <c r="B136" s="45" t="s">
        <v>71</v>
      </c>
      <c r="C136" s="46">
        <v>70422813707351</v>
      </c>
      <c r="D136" s="46">
        <v>66869395116955.102</v>
      </c>
      <c r="E136" s="46">
        <v>29082719051567.602</v>
      </c>
      <c r="F136" s="46">
        <v>29082719051567.602</v>
      </c>
      <c r="G136" s="46">
        <v>1823650898150.6399</v>
      </c>
      <c r="H136" s="46">
        <v>5777594470733.1797</v>
      </c>
      <c r="I136" s="46">
        <v>5777594470733.1797</v>
      </c>
      <c r="J136" s="46">
        <v>68693046015105.797</v>
      </c>
      <c r="K136" s="46">
        <v>34860313522300.801</v>
      </c>
      <c r="L136" s="33">
        <v>34860313522300.801</v>
      </c>
      <c r="M136" s="33">
        <v>49.5</v>
      </c>
      <c r="N136" s="33">
        <v>49.5</v>
      </c>
      <c r="O136" s="33">
        <f>+L136/$L$136*100</f>
        <v>100</v>
      </c>
      <c r="P136" s="46">
        <v>1729767692245.1899</v>
      </c>
      <c r="Q136" s="46">
        <v>0</v>
      </c>
      <c r="R136" s="38"/>
      <c r="S136" s="38"/>
    </row>
  </sheetData>
  <autoFilter ref="A7:Q136" xr:uid="{1C7955F5-A7AA-45AF-A3C1-9B3C83A8B683}">
    <filterColumn colId="3" showButton="0"/>
    <filterColumn colId="4" showButton="0"/>
    <filterColumn colId="6" showButton="0"/>
    <filterColumn colId="7" showButton="0"/>
    <filterColumn colId="9" showButton="0"/>
    <filterColumn colId="10" showButton="0"/>
    <filterColumn colId="12" showButton="0"/>
    <filterColumn colId="13" showButton="0"/>
  </autoFilter>
  <mergeCells count="4">
    <mergeCell ref="D7:F7"/>
    <mergeCell ref="G7:I7"/>
    <mergeCell ref="J7:L7"/>
    <mergeCell ref="M7:O7"/>
  </mergeCells>
  <pageMargins left="0.23622047244094491" right="0.23622047244094491" top="0.74803149606299213" bottom="0.74803149606299213" header="0.31496062992125984" footer="0.31496062992125984"/>
  <pageSetup paperSize="5" scale="29" fitToHeight="3" orientation="landscape" horizontalDpi="1200" verticalDpi="1200" r:id="rId1"/>
  <headerFooter>
    <oddFooter>&amp;R&amp;D
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>Ejecución presupuesta Junio 2022</Descripci_x00f3_n>
    <Fecha_x0020_de_x0020_publicaci_x00f3_n xmlns="a89a2212-8ffe-4f56-88b2-5e2fabe15bb8" xsi:nil="true"/>
    <c96f xmlns="7863b4b1-a814-4304-b576-adec0742564d">6</c96f>
    <o7a6 xmlns="7863b4b1-a814-4304-b576-adec0742564d" xsi:nil="true"/>
    <A_x00f1_o xmlns="a89a2212-8ffe-4f56-88b2-5e2fabe15bb8" xsi:nil="true"/>
    <l9bw xmlns="7863b4b1-a814-4304-b576-adec0742564d">2022</l9bw>
    <Fecha xmlns="a89a2212-8ffe-4f56-88b2-5e2fabe15bb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246059103E43943EAFBC4203630D" ma:contentTypeVersion="8" ma:contentTypeDescription="Crear nuevo documento." ma:contentTypeScope="" ma:versionID="9d533a4e64a9f824bbac693401140023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7863b4b1-a814-4304-b576-adec0742564d" targetNamespace="http://schemas.microsoft.com/office/2006/metadata/properties" ma:root="true" ma:fieldsID="1676c358658be63c9560a64d3a3be8d6" ns2:_="" ns3:_="" ns4:_="">
    <xsd:import namespace="a89a2212-8ffe-4f56-88b2-5e2fabe15bb8"/>
    <xsd:import namespace="5b63cd12-9a8a-4e54-be72-90651e442c90"/>
    <xsd:import namespace="7863b4b1-a814-4304-b576-adec0742564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9bw" minOccurs="0"/>
                <xsd:element ref="ns4:o7a6" minOccurs="0"/>
                <xsd:element ref="ns4:c96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b4b1-a814-4304-b576-adec0742564d" elementFormDefault="qualified">
    <xsd:import namespace="http://schemas.microsoft.com/office/2006/documentManagement/types"/>
    <xsd:import namespace="http://schemas.microsoft.com/office/infopath/2007/PartnerControls"/>
    <xsd:element name="l9bw" ma:index="13" nillable="true" ma:displayName="Año" ma:internalName="l9bw">
      <xsd:simpleType>
        <xsd:restriction base="dms:Number"/>
      </xsd:simpleType>
    </xsd:element>
    <xsd:element name="o7a6" ma:index="14" nillable="true" ma:displayName="Texto" ma:internalName="o7a6">
      <xsd:simpleType>
        <xsd:restriction base="dms:Text"/>
      </xsd:simpleType>
    </xsd:element>
    <xsd:element name="c96f" ma:index="15" nillable="true" ma:displayName="Mes" ma:internalName="c96f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D7E7BC-E1C4-47C0-89AC-7BB5705E8D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336123-F52D-4398-A9AB-86524AAC00EE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66febbbe-3fe0-4724-9447-9cab9f0524e3"/>
    <ds:schemaRef ds:uri="http://schemas.openxmlformats.org/package/2006/metadata/core-properties"/>
    <ds:schemaRef ds:uri="http://www.w3.org/XML/1998/namespace"/>
    <ds:schemaRef ds:uri="54d0a876-d14a-42eb-8bf8-b9c8c4b0836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02ECDEE-1B19-40F4-ABBB-6203DD38CF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EJECUCIÓN INGRESOS</vt:lpstr>
      <vt:lpstr>EJECUCIÓN GASTOS </vt:lpstr>
      <vt:lpstr>'EJECUCIÓN GASTOS '!Área_de_impresión</vt:lpstr>
      <vt:lpstr>'EJECUCIÓN GASTOS '!Títulos_a_imprimir</vt:lpstr>
      <vt:lpstr>'EJECUCIÓN INGRESOS'!Títulos_a_imprimir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BELTRAN ESPINOSA</dc:creator>
  <cp:lastModifiedBy>Sandra Milena Beltran Espinosa</cp:lastModifiedBy>
  <cp:lastPrinted>2022-06-01T12:27:30Z</cp:lastPrinted>
  <dcterms:created xsi:type="dcterms:W3CDTF">2020-02-07T13:30:09Z</dcterms:created>
  <dcterms:modified xsi:type="dcterms:W3CDTF">2022-07-15T21:18:40Z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0x010100BA7E246059103E43943EAFBC4203630D</vt:lpwstr>
  </property>
</Properties>
</file>